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520" windowHeight="15620" tabRatio="756" activeTab="4"/>
  </bookViews>
  <sheets>
    <sheet name="Liste de Départ" sheetId="1" r:id="rId1"/>
    <sheet name="Classement Général" sheetId="2" r:id="rId2"/>
    <sheet name="Classement Club" sheetId="3" r:id="rId3"/>
    <sheet name="Jeu" sheetId="4" r:id="rId4"/>
    <sheet name="Synthese Clubs" sheetId="5" r:id="rId5"/>
  </sheets>
  <externalReferences>
    <externalReference r:id="rId8"/>
  </externalReferences>
  <definedNames>
    <definedName name="_xlnm._FilterDatabase" localSheetId="2" hidden="1">'Classement Club'!$A$8:$L$281</definedName>
    <definedName name="_xlnm._FilterDatabase" localSheetId="1" hidden="1">'Classement Général'!$B$4:$L$277</definedName>
    <definedName name="_xlnm._FilterDatabase" localSheetId="0" hidden="1">'Liste de Départ'!$A$4:$T$272</definedName>
  </definedNames>
  <calcPr fullCalcOnLoad="1"/>
</workbook>
</file>

<file path=xl/sharedStrings.xml><?xml version="1.0" encoding="utf-8"?>
<sst xmlns="http://schemas.openxmlformats.org/spreadsheetml/2006/main" count="741" uniqueCount="220">
  <si>
    <t>Mathieu</t>
  </si>
  <si>
    <t>Bi</t>
  </si>
  <si>
    <t>Thierry</t>
  </si>
  <si>
    <t>Alain</t>
  </si>
  <si>
    <t>BOSVIEUX</t>
  </si>
  <si>
    <t>Anne</t>
  </si>
  <si>
    <t>H</t>
  </si>
  <si>
    <t>F</t>
  </si>
  <si>
    <t>CHONG</t>
  </si>
  <si>
    <t>Gerard</t>
  </si>
  <si>
    <t>GARCON</t>
  </si>
  <si>
    <t>SEVENO</t>
  </si>
  <si>
    <t>Jean-yves</t>
  </si>
  <si>
    <t>FINET</t>
  </si>
  <si>
    <t>N°</t>
  </si>
  <si>
    <t>Total</t>
  </si>
  <si>
    <t>Manche 1</t>
  </si>
  <si>
    <t>Manche 2</t>
  </si>
  <si>
    <t>Manche 3</t>
  </si>
  <si>
    <t>Manche 4</t>
  </si>
  <si>
    <t>Nom</t>
  </si>
  <si>
    <t>Prénom</t>
  </si>
  <si>
    <t>Cat.</t>
  </si>
  <si>
    <t>Sexe</t>
  </si>
  <si>
    <t>Club</t>
  </si>
  <si>
    <t>Catégorie</t>
  </si>
  <si>
    <t>Classt</t>
  </si>
  <si>
    <t>POTTS</t>
  </si>
  <si>
    <t>Sean</t>
  </si>
  <si>
    <t>NOCHEZ</t>
  </si>
  <si>
    <t>Eliot</t>
  </si>
  <si>
    <t>Renaud</t>
  </si>
  <si>
    <t>Laurent</t>
  </si>
  <si>
    <t>RICHARD</t>
  </si>
  <si>
    <t>Thomas</t>
  </si>
  <si>
    <t>SERRE</t>
  </si>
  <si>
    <t>Christian</t>
  </si>
  <si>
    <t>Jacques</t>
  </si>
  <si>
    <t>CANNAMELA</t>
  </si>
  <si>
    <t>Cris</t>
  </si>
  <si>
    <t>Tony</t>
  </si>
  <si>
    <t>CLAVAUD-PAUL</t>
  </si>
  <si>
    <t>Eric</t>
  </si>
  <si>
    <t>HUTTAUX</t>
  </si>
  <si>
    <t>Stephane</t>
  </si>
  <si>
    <t>HAMICHI</t>
  </si>
  <si>
    <t>Philippe</t>
  </si>
  <si>
    <t>PIERRE</t>
  </si>
  <si>
    <t>Julien</t>
  </si>
  <si>
    <t>ESPAULE-BENOIT</t>
  </si>
  <si>
    <t>Vincent</t>
  </si>
  <si>
    <t>Carine</t>
  </si>
  <si>
    <t>SUREMONT</t>
  </si>
  <si>
    <t>Nicole</t>
  </si>
  <si>
    <t>CHABAS</t>
  </si>
  <si>
    <t>PEIGER</t>
  </si>
  <si>
    <t>CARLUT</t>
  </si>
  <si>
    <t>Clement</t>
  </si>
  <si>
    <t>BRUYERE</t>
  </si>
  <si>
    <t>LERIQUE</t>
  </si>
  <si>
    <t>Francoise</t>
  </si>
  <si>
    <t>NEVEU</t>
  </si>
  <si>
    <t>LOUIS</t>
  </si>
  <si>
    <t>Gilles</t>
  </si>
  <si>
    <t>BRUEZIERE</t>
  </si>
  <si>
    <t>Jerome</t>
  </si>
  <si>
    <t>TEIXEIRA</t>
  </si>
  <si>
    <t>Jean-philippe</t>
  </si>
  <si>
    <t>CASTELLARNAU</t>
  </si>
  <si>
    <t>Sarah</t>
  </si>
  <si>
    <t>LUUTHO</t>
  </si>
  <si>
    <t>Tam</t>
  </si>
  <si>
    <t>GADAULT</t>
  </si>
  <si>
    <t>Olivier</t>
  </si>
  <si>
    <t>ROBIN</t>
  </si>
  <si>
    <t>DOMERGUE</t>
  </si>
  <si>
    <t>Didier</t>
  </si>
  <si>
    <t>SERME</t>
  </si>
  <si>
    <t>Jean-Christophe</t>
  </si>
  <si>
    <t>BLANCHET</t>
  </si>
  <si>
    <t>COQUART</t>
  </si>
  <si>
    <t>MUCHER</t>
  </si>
  <si>
    <t xml:space="preserve">Christophe </t>
  </si>
  <si>
    <t>Jean-Noël</t>
  </si>
  <si>
    <t>MOREAU</t>
  </si>
  <si>
    <t>FAGNANT</t>
  </si>
  <si>
    <t>Nathalie</t>
  </si>
  <si>
    <t>BRETELLE</t>
  </si>
  <si>
    <t>MARTINEZ</t>
  </si>
  <si>
    <t>Patrick</t>
  </si>
  <si>
    <t>COTASSON</t>
  </si>
  <si>
    <t>RACHWAL</t>
  </si>
  <si>
    <t>Karolina</t>
  </si>
  <si>
    <t>DUPONT</t>
  </si>
  <si>
    <t>Michel</t>
  </si>
  <si>
    <t>DONNADIEU</t>
  </si>
  <si>
    <t>Claude</t>
  </si>
  <si>
    <t>BRUGERON</t>
  </si>
  <si>
    <t>Joel</t>
  </si>
  <si>
    <t>ALLA</t>
  </si>
  <si>
    <t>SAINT-MARC</t>
  </si>
  <si>
    <t>Jean-victor</t>
  </si>
  <si>
    <t>FERNANDEZ</t>
  </si>
  <si>
    <t>Jean Claude</t>
  </si>
  <si>
    <t>VERPILLAT</t>
  </si>
  <si>
    <t>Dimitri</t>
  </si>
  <si>
    <t>CASTAING</t>
  </si>
  <si>
    <t>Fanny</t>
  </si>
  <si>
    <t>PELEN</t>
  </si>
  <si>
    <t>Lucien</t>
  </si>
  <si>
    <t>KOBUTA</t>
  </si>
  <si>
    <t>Jean-michel</t>
  </si>
  <si>
    <t>JAMME</t>
  </si>
  <si>
    <t>Laetitia</t>
  </si>
  <si>
    <t>HEITZ</t>
  </si>
  <si>
    <t>Denis</t>
  </si>
  <si>
    <t>POTINET</t>
  </si>
  <si>
    <t>NICOROSI</t>
  </si>
  <si>
    <t>Christophe</t>
  </si>
  <si>
    <t>BEROD</t>
  </si>
  <si>
    <t>CREUSVAUX</t>
  </si>
  <si>
    <t>PIONNIER</t>
  </si>
  <si>
    <t>BERNAD</t>
  </si>
  <si>
    <t>Annia</t>
  </si>
  <si>
    <t>LARONZE</t>
  </si>
  <si>
    <t>Francois</t>
  </si>
  <si>
    <t>Hugo</t>
  </si>
  <si>
    <t>Frederic</t>
  </si>
  <si>
    <t>VINCENT</t>
  </si>
  <si>
    <t>Pascal</t>
  </si>
  <si>
    <t>LALLEMENT</t>
  </si>
  <si>
    <t>Remi</t>
  </si>
  <si>
    <t>ROUSSEAU</t>
  </si>
  <si>
    <t>Gilbert</t>
  </si>
  <si>
    <t>LEPOUTRE</t>
  </si>
  <si>
    <t>Paul</t>
  </si>
  <si>
    <t>Dominique</t>
  </si>
  <si>
    <t>PIRANDA</t>
  </si>
  <si>
    <t>Jacky</t>
  </si>
  <si>
    <t>VAUCHER</t>
  </si>
  <si>
    <t>PERRONET</t>
  </si>
  <si>
    <t>Raphael</t>
  </si>
  <si>
    <t>COULLENOT</t>
  </si>
  <si>
    <t>Solo</t>
  </si>
  <si>
    <t>Les Ailes Des Trucs Lozériens</t>
  </si>
  <si>
    <t>Les Grattes-Ciel</t>
  </si>
  <si>
    <t>Les Crécerelles</t>
  </si>
  <si>
    <t>Les Pieds Tendres</t>
  </si>
  <si>
    <t>Lise</t>
  </si>
  <si>
    <t>Entre Ciel Et Terre</t>
  </si>
  <si>
    <t>Asul</t>
  </si>
  <si>
    <t>Bel Air</t>
  </si>
  <si>
    <t>Les Chamois Volants</t>
  </si>
  <si>
    <t>Vol Libre Vanoise</t>
  </si>
  <si>
    <t>CAF Colmar</t>
  </si>
  <si>
    <t>Markstein Airways</t>
  </si>
  <si>
    <t>Haut Doubs Aile Libre</t>
  </si>
  <si>
    <t>Lans En l'Air</t>
  </si>
  <si>
    <t>Les Ailes Du Bugey</t>
  </si>
  <si>
    <t>Sous Le Vent Du Pilat</t>
  </si>
  <si>
    <t>Equipée d'Ailes</t>
  </si>
  <si>
    <t>BRUNEAU</t>
  </si>
  <si>
    <t>Les Ayasses</t>
  </si>
  <si>
    <t>LECLERCQ</t>
  </si>
  <si>
    <t>BURNIER</t>
  </si>
  <si>
    <t>TEYGEMAN</t>
  </si>
  <si>
    <t>DEDONCKER</t>
  </si>
  <si>
    <t>CLAESSENS</t>
  </si>
  <si>
    <t>MORARD</t>
  </si>
  <si>
    <t>Fou d'Ailes</t>
  </si>
  <si>
    <t>Les Volatiles Des Saisies</t>
  </si>
  <si>
    <t>Régis</t>
  </si>
  <si>
    <t>Parapente Pays Rochois</t>
  </si>
  <si>
    <t>Delta Club Annecy</t>
  </si>
  <si>
    <t>Les Piafs</t>
  </si>
  <si>
    <t>Eur' En Ciel</t>
  </si>
  <si>
    <t>Saint Hil' Air</t>
  </si>
  <si>
    <t>Lorraine Vol Libre</t>
  </si>
  <si>
    <t>Parapente Bourg En Bresse</t>
  </si>
  <si>
    <t>Poupet Vol Libre</t>
  </si>
  <si>
    <t>Les Arcs En Ciel</t>
  </si>
  <si>
    <t>Vol Libre Albertvillois</t>
  </si>
  <si>
    <t>CASSET</t>
  </si>
  <si>
    <t>Challenge Vol et Ski 2012-Les Saisies (14&amp;15 Janvier 2012)</t>
  </si>
  <si>
    <t>Classement Général</t>
  </si>
  <si>
    <t>Yann</t>
  </si>
  <si>
    <t>Léa</t>
  </si>
  <si>
    <t>Tom</t>
  </si>
  <si>
    <t>Jeandroz</t>
  </si>
  <si>
    <t>Suremont</t>
  </si>
  <si>
    <t>Monneront</t>
  </si>
  <si>
    <t>Parapente Club Vercorin</t>
  </si>
  <si>
    <t>JEANDROZ</t>
  </si>
  <si>
    <t>MONNERONT</t>
  </si>
  <si>
    <t>Les Ailes Du Lac</t>
  </si>
  <si>
    <t>Liste de Départ</t>
  </si>
  <si>
    <t>Luutho</t>
  </si>
  <si>
    <t>Vol Libre Lédonien</t>
  </si>
  <si>
    <t>Ikarus</t>
  </si>
  <si>
    <t>Ain' Pulsion Parapente</t>
  </si>
  <si>
    <t>Domergue</t>
  </si>
  <si>
    <t>Nicorosie</t>
  </si>
  <si>
    <t>Bérod</t>
  </si>
  <si>
    <t>Robin</t>
  </si>
  <si>
    <t>Richard</t>
  </si>
  <si>
    <t>Classement</t>
  </si>
  <si>
    <t>Classement Club (Somme des Totaux des 3 premiers de chaque club</t>
  </si>
  <si>
    <t>Abs</t>
  </si>
  <si>
    <r>
      <rPr>
        <sz val="16"/>
        <rFont val="Arial"/>
        <family val="2"/>
      </rPr>
      <t>Classement Club</t>
    </r>
    <r>
      <rPr>
        <sz val="12"/>
        <rFont val="Arial"/>
        <family val="2"/>
      </rPr>
      <t xml:space="preserve"> (Somme des totaux des 3 premiers de chaque club)</t>
    </r>
  </si>
  <si>
    <t>Veuillez noter que ce classement ne correspond pas à celui annoncé lors de la remise des prix.</t>
  </si>
  <si>
    <t>Le temps nous a manqué pour parfaire nos calculs automatiques excel,des erreurs dues aux doubles inscrits (Solo et Biplace) avaient faussé le classement.</t>
  </si>
  <si>
    <t>Désolé pour cette erreur.</t>
  </si>
  <si>
    <t>Celui-ci a été effectué manuellement et reflète parfaitement la réalité.</t>
  </si>
  <si>
    <t>Castellarnau</t>
  </si>
  <si>
    <t>Résultats du Tournoi de Parapente Poursuite du samedi soir.</t>
  </si>
  <si>
    <t>?</t>
  </si>
  <si>
    <t>NB Pilotes</t>
  </si>
  <si>
    <t>Cumul points</t>
  </si>
  <si>
    <t>NB Point Moy</t>
  </si>
  <si>
    <t>Moyen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</si>
</sst>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€&quot;"/>
    <numFmt numFmtId="181" formatCode="&quot;Vrai&quot;;&quot;Vrai&quot;;&quot;Faux&quot;"/>
    <numFmt numFmtId="182" formatCode="&quot;Actif&quot;;&quot;Actif&quot;;&quot;Inactif&quot;"/>
    <numFmt numFmtId="183" formatCode="#,##0\ _€"/>
  </numFmts>
  <fonts count="65"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0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2"/>
      <color indexed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22222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-0.24997000396251678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31" fillId="0" borderId="13" xfId="0" applyFont="1" applyBorder="1" applyAlignment="1">
      <alignment wrapText="1"/>
    </xf>
    <xf numFmtId="0" fontId="31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3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180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31" fillId="36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31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40" fillId="0" borderId="0" xfId="52" applyAlignment="1">
      <alignment horizontal="center" wrapText="1"/>
      <protection/>
    </xf>
    <xf numFmtId="0" fontId="61" fillId="33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2" fontId="60" fillId="0" borderId="13" xfId="0" applyNumberFormat="1" applyFont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1" fillId="0" borderId="23" xfId="0" applyFont="1" applyBorder="1" applyAlignment="1">
      <alignment horizontal="center" wrapText="1"/>
    </xf>
    <xf numFmtId="0" fontId="31" fillId="0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3" fillId="25" borderId="13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60" fillId="25" borderId="13" xfId="0" applyFont="1" applyFill="1" applyBorder="1" applyAlignment="1">
      <alignment horizontal="center" vertical="center"/>
    </xf>
    <xf numFmtId="0" fontId="61" fillId="25" borderId="21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31" fillId="39" borderId="13" xfId="0" applyFont="1" applyFill="1" applyBorder="1" applyAlignment="1">
      <alignment horizontal="center" vertical="center"/>
    </xf>
    <xf numFmtId="0" fontId="61" fillId="39" borderId="14" xfId="0" applyFont="1" applyFill="1" applyBorder="1" applyAlignment="1">
      <alignment horizontal="center" vertical="center"/>
    </xf>
    <xf numFmtId="0" fontId="0" fillId="39" borderId="13" xfId="0" applyFill="1" applyBorder="1" applyAlignment="1">
      <alignment/>
    </xf>
    <xf numFmtId="0" fontId="31" fillId="25" borderId="13" xfId="0" applyFont="1" applyFill="1" applyBorder="1" applyAlignment="1">
      <alignment horizontal="center" vertical="center"/>
    </xf>
    <xf numFmtId="0" fontId="61" fillId="25" borderId="14" xfId="0" applyFont="1" applyFill="1" applyBorder="1" applyAlignment="1">
      <alignment horizontal="center" vertical="center"/>
    </xf>
    <xf numFmtId="0" fontId="0" fillId="25" borderId="13" xfId="0" applyFill="1" applyBorder="1" applyAlignment="1">
      <alignment/>
    </xf>
    <xf numFmtId="0" fontId="59" fillId="25" borderId="13" xfId="0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62" fillId="25" borderId="14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38" fillId="25" borderId="31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61" fillId="25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64" fillId="40" borderId="34" xfId="0" applyFont="1" applyFill="1" applyBorder="1" applyAlignment="1">
      <alignment/>
    </xf>
    <xf numFmtId="0" fontId="64" fillId="40" borderId="3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64" fillId="40" borderId="0" xfId="0" applyFont="1" applyFill="1" applyAlignment="1">
      <alignment/>
    </xf>
    <xf numFmtId="0" fontId="64" fillId="40" borderId="35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64" fillId="40" borderId="35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nn\AppData\Local\Microsoft\Windows\Temporary%20Internet%20Files\Content.IE5\XM3F4ZH0\R&#233;sultats%20Vol&amp;Sk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s"/>
      <sheetName val="Liste de Départ"/>
      <sheetName val="Manche 1"/>
      <sheetName val="Manche 2"/>
      <sheetName val="Jeu"/>
      <sheetName val="Manche 3"/>
      <sheetName val="Manche 4"/>
      <sheetName val="Général"/>
      <sheetName val="Club"/>
    </sheetNames>
    <sheetDataSet>
      <sheetData sheetId="1">
        <row r="9">
          <cell r="D9" t="str">
            <v>Solo</v>
          </cell>
          <cell r="E9" t="str">
            <v>H</v>
          </cell>
        </row>
        <row r="10">
          <cell r="D10" t="str">
            <v>Solo</v>
          </cell>
          <cell r="E10" t="str">
            <v>H</v>
          </cell>
        </row>
        <row r="11">
          <cell r="E11" t="str">
            <v>H</v>
          </cell>
        </row>
        <row r="12">
          <cell r="D12" t="str">
            <v>Solo</v>
          </cell>
          <cell r="E12" t="str">
            <v>H</v>
          </cell>
        </row>
        <row r="13">
          <cell r="D13" t="str">
            <v>Solo</v>
          </cell>
          <cell r="E13" t="str">
            <v>H</v>
          </cell>
        </row>
        <row r="14">
          <cell r="D14" t="str">
            <v>Bi</v>
          </cell>
          <cell r="E14" t="str">
            <v>H</v>
          </cell>
        </row>
        <row r="15">
          <cell r="D15" t="str">
            <v>Bi</v>
          </cell>
          <cell r="E15" t="str">
            <v>H</v>
          </cell>
        </row>
        <row r="16">
          <cell r="D16" t="str">
            <v>Solo</v>
          </cell>
          <cell r="E16" t="str">
            <v>H</v>
          </cell>
        </row>
        <row r="17">
          <cell r="D17" t="str">
            <v>Solo</v>
          </cell>
          <cell r="E17" t="str">
            <v>H</v>
          </cell>
        </row>
        <row r="18">
          <cell r="D18" t="str">
            <v>Solo</v>
          </cell>
          <cell r="E18" t="str">
            <v>F</v>
          </cell>
        </row>
        <row r="19">
          <cell r="D19" t="str">
            <v>Solo</v>
          </cell>
          <cell r="E19" t="str">
            <v>H</v>
          </cell>
        </row>
        <row r="20">
          <cell r="D20" t="str">
            <v>Solo</v>
          </cell>
          <cell r="E20" t="str">
            <v>H</v>
          </cell>
        </row>
        <row r="21">
          <cell r="D21" t="str">
            <v>Solo</v>
          </cell>
          <cell r="E21" t="str">
            <v>H</v>
          </cell>
        </row>
        <row r="22">
          <cell r="D22" t="str">
            <v>Solo</v>
          </cell>
          <cell r="E22" t="str">
            <v>H</v>
          </cell>
        </row>
        <row r="23">
          <cell r="D23" t="str">
            <v>Solo</v>
          </cell>
          <cell r="E23" t="str">
            <v>H</v>
          </cell>
        </row>
        <row r="24">
          <cell r="D24" t="str">
            <v>Solo</v>
          </cell>
          <cell r="E24" t="str">
            <v>H</v>
          </cell>
        </row>
        <row r="25">
          <cell r="D25" t="str">
            <v>Solo</v>
          </cell>
          <cell r="E25" t="str">
            <v>H</v>
          </cell>
        </row>
        <row r="26">
          <cell r="D26" t="str">
            <v>Solo</v>
          </cell>
          <cell r="E26" t="str">
            <v>F</v>
          </cell>
        </row>
        <row r="27">
          <cell r="D27" t="str">
            <v>Solo</v>
          </cell>
          <cell r="E27" t="str">
            <v>H</v>
          </cell>
        </row>
        <row r="28">
          <cell r="D28" t="str">
            <v>Solo</v>
          </cell>
          <cell r="E28" t="str">
            <v>H</v>
          </cell>
        </row>
        <row r="29">
          <cell r="D29" t="str">
            <v>Solo</v>
          </cell>
          <cell r="E29" t="str">
            <v>H</v>
          </cell>
        </row>
        <row r="30">
          <cell r="D30" t="str">
            <v>Solo</v>
          </cell>
          <cell r="E30" t="str">
            <v>H</v>
          </cell>
        </row>
        <row r="31">
          <cell r="D31" t="str">
            <v>Solo</v>
          </cell>
          <cell r="E31" t="str">
            <v>F</v>
          </cell>
        </row>
        <row r="32">
          <cell r="D32" t="str">
            <v>Bi</v>
          </cell>
          <cell r="E32" t="str">
            <v>H</v>
          </cell>
        </row>
        <row r="33">
          <cell r="D33" t="str">
            <v>Solo</v>
          </cell>
          <cell r="E33" t="str">
            <v>H</v>
          </cell>
        </row>
        <row r="34">
          <cell r="D34" t="str">
            <v>Solo</v>
          </cell>
          <cell r="E34" t="str">
            <v>F</v>
          </cell>
        </row>
        <row r="35">
          <cell r="D35" t="str">
            <v>Solo</v>
          </cell>
          <cell r="E35" t="str">
            <v>H</v>
          </cell>
        </row>
        <row r="36">
          <cell r="D36" t="str">
            <v>Solo</v>
          </cell>
          <cell r="E36" t="str">
            <v>H</v>
          </cell>
        </row>
        <row r="37">
          <cell r="D37" t="str">
            <v>Solo</v>
          </cell>
          <cell r="E37" t="str">
            <v>H</v>
          </cell>
        </row>
        <row r="38">
          <cell r="D38" t="str">
            <v>Solo</v>
          </cell>
          <cell r="E38" t="str">
            <v>H</v>
          </cell>
        </row>
        <row r="39">
          <cell r="D39" t="str">
            <v>Solo</v>
          </cell>
          <cell r="E39" t="str">
            <v>F</v>
          </cell>
        </row>
        <row r="40">
          <cell r="D40" t="str">
            <v>Solo</v>
          </cell>
          <cell r="E40" t="str">
            <v>H</v>
          </cell>
        </row>
        <row r="41">
          <cell r="D41" t="str">
            <v>Bi</v>
          </cell>
          <cell r="E41" t="str">
            <v>H</v>
          </cell>
        </row>
        <row r="42">
          <cell r="D42" t="str">
            <v>Solo</v>
          </cell>
          <cell r="E42" t="str">
            <v>H</v>
          </cell>
        </row>
        <row r="43">
          <cell r="D43" t="str">
            <v>Solo</v>
          </cell>
          <cell r="E43" t="str">
            <v>H</v>
          </cell>
        </row>
        <row r="44">
          <cell r="D44" t="str">
            <v>Solo</v>
          </cell>
          <cell r="E44" t="str">
            <v>H</v>
          </cell>
        </row>
        <row r="45">
          <cell r="D45" t="str">
            <v>Solo</v>
          </cell>
          <cell r="E45" t="str">
            <v>H</v>
          </cell>
        </row>
        <row r="46">
          <cell r="D46" t="str">
            <v>Solo</v>
          </cell>
          <cell r="E46" t="str">
            <v>H</v>
          </cell>
        </row>
        <row r="47">
          <cell r="D47" t="str">
            <v>Solo</v>
          </cell>
          <cell r="E47" t="str">
            <v>H</v>
          </cell>
        </row>
        <row r="48">
          <cell r="D48" t="str">
            <v>Solo</v>
          </cell>
          <cell r="E48" t="str">
            <v>H</v>
          </cell>
        </row>
        <row r="49">
          <cell r="D49" t="str">
            <v>Solo</v>
          </cell>
          <cell r="E49" t="str">
            <v>H</v>
          </cell>
        </row>
        <row r="50">
          <cell r="D50" t="str">
            <v>Solo</v>
          </cell>
          <cell r="E50" t="str">
            <v>H</v>
          </cell>
        </row>
        <row r="51">
          <cell r="D51" t="str">
            <v>Solo</v>
          </cell>
          <cell r="E51" t="str">
            <v>H</v>
          </cell>
        </row>
        <row r="52">
          <cell r="D52" t="str">
            <v>Bi</v>
          </cell>
          <cell r="E52" t="str">
            <v>H</v>
          </cell>
        </row>
        <row r="53">
          <cell r="D53" t="str">
            <v>Solo</v>
          </cell>
          <cell r="E53" t="str">
            <v>F</v>
          </cell>
        </row>
        <row r="54">
          <cell r="D54" t="str">
            <v>Solo</v>
          </cell>
          <cell r="E54" t="str">
            <v>H</v>
          </cell>
        </row>
        <row r="55">
          <cell r="D55" t="str">
            <v>Solo</v>
          </cell>
          <cell r="E55" t="str">
            <v>H</v>
          </cell>
        </row>
        <row r="56">
          <cell r="D56" t="str">
            <v>Solo</v>
          </cell>
          <cell r="E56" t="str">
            <v>H</v>
          </cell>
        </row>
        <row r="57">
          <cell r="D57" t="str">
            <v>Solo</v>
          </cell>
          <cell r="E57" t="str">
            <v>F</v>
          </cell>
        </row>
        <row r="58">
          <cell r="D58" t="str">
            <v>Solo</v>
          </cell>
          <cell r="E58" t="str">
            <v>H</v>
          </cell>
        </row>
        <row r="59">
          <cell r="D59" t="str">
            <v>Solo</v>
          </cell>
          <cell r="E59" t="str">
            <v>H</v>
          </cell>
        </row>
        <row r="60">
          <cell r="D60" t="str">
            <v>Bi</v>
          </cell>
          <cell r="E60" t="str">
            <v>H</v>
          </cell>
        </row>
        <row r="61">
          <cell r="D61" t="str">
            <v>Solo</v>
          </cell>
          <cell r="E61" t="str">
            <v>H</v>
          </cell>
        </row>
        <row r="62">
          <cell r="D62" t="str">
            <v>Solo</v>
          </cell>
          <cell r="E62" t="str">
            <v>H</v>
          </cell>
        </row>
        <row r="63">
          <cell r="D63" t="str">
            <v>Solo</v>
          </cell>
          <cell r="E63" t="str">
            <v>H</v>
          </cell>
        </row>
        <row r="64">
          <cell r="D64" t="str">
            <v>Solo</v>
          </cell>
          <cell r="E64" t="str">
            <v>H</v>
          </cell>
        </row>
        <row r="65">
          <cell r="D65" t="str">
            <v>Solo</v>
          </cell>
          <cell r="E65" t="str">
            <v>F</v>
          </cell>
        </row>
        <row r="66">
          <cell r="D66" t="str">
            <v>Solo</v>
          </cell>
          <cell r="E66" t="str">
            <v>H</v>
          </cell>
        </row>
        <row r="67">
          <cell r="D67" t="str">
            <v>Solo</v>
          </cell>
          <cell r="E67" t="str">
            <v>H</v>
          </cell>
        </row>
        <row r="68">
          <cell r="D68" t="str">
            <v>Solo</v>
          </cell>
          <cell r="E68" t="str">
            <v>F</v>
          </cell>
        </row>
        <row r="69">
          <cell r="D69" t="str">
            <v>Solo</v>
          </cell>
          <cell r="E69" t="str">
            <v>H</v>
          </cell>
        </row>
        <row r="70">
          <cell r="D70" t="str">
            <v>Solo</v>
          </cell>
          <cell r="E70" t="str">
            <v>H</v>
          </cell>
        </row>
        <row r="71">
          <cell r="D71" t="str">
            <v>Bi</v>
          </cell>
          <cell r="E71" t="str">
            <v>H</v>
          </cell>
        </row>
        <row r="72">
          <cell r="D72" t="str">
            <v>Solo</v>
          </cell>
          <cell r="E72" t="str">
            <v>H</v>
          </cell>
        </row>
        <row r="73">
          <cell r="D73" t="str">
            <v>Solo</v>
          </cell>
          <cell r="E73" t="str">
            <v>H</v>
          </cell>
        </row>
        <row r="74">
          <cell r="D74" t="str">
            <v>Solo</v>
          </cell>
          <cell r="E74" t="str">
            <v>H</v>
          </cell>
        </row>
        <row r="75">
          <cell r="D75" t="str">
            <v>Solo</v>
          </cell>
          <cell r="E75" t="str">
            <v>H</v>
          </cell>
        </row>
        <row r="76">
          <cell r="D76" t="str">
            <v>Bi</v>
          </cell>
          <cell r="E76" t="str">
            <v>H</v>
          </cell>
        </row>
        <row r="77">
          <cell r="D77" t="str">
            <v>Solo</v>
          </cell>
          <cell r="E77" t="str">
            <v>F</v>
          </cell>
        </row>
        <row r="78">
          <cell r="D78" t="str">
            <v>Solo</v>
          </cell>
          <cell r="E78" t="str">
            <v>H</v>
          </cell>
        </row>
        <row r="79">
          <cell r="D79" t="str">
            <v>Solo</v>
          </cell>
          <cell r="E79" t="str">
            <v>H</v>
          </cell>
        </row>
        <row r="80">
          <cell r="D80" t="str">
            <v>Solo</v>
          </cell>
          <cell r="E80" t="str">
            <v>H</v>
          </cell>
        </row>
        <row r="81">
          <cell r="D81" t="str">
            <v>Solo</v>
          </cell>
          <cell r="E81" t="str">
            <v>H</v>
          </cell>
        </row>
        <row r="82">
          <cell r="D82" t="str">
            <v>Solo</v>
          </cell>
          <cell r="E82" t="str">
            <v>H</v>
          </cell>
        </row>
        <row r="83">
          <cell r="D83" t="str">
            <v>Solo</v>
          </cell>
          <cell r="E83" t="str">
            <v>H</v>
          </cell>
        </row>
        <row r="84">
          <cell r="D84" t="str">
            <v>Solo</v>
          </cell>
          <cell r="E84" t="str">
            <v>H</v>
          </cell>
        </row>
        <row r="85">
          <cell r="D85" t="str">
            <v>Solo</v>
          </cell>
          <cell r="E85" t="str">
            <v>H</v>
          </cell>
        </row>
        <row r="86">
          <cell r="D86" t="str">
            <v>Solo</v>
          </cell>
          <cell r="E86" t="str">
            <v>F</v>
          </cell>
        </row>
        <row r="87">
          <cell r="D87" t="str">
            <v>Solo</v>
          </cell>
          <cell r="E87" t="str">
            <v>H</v>
          </cell>
        </row>
        <row r="88">
          <cell r="D88" t="str">
            <v>Solo</v>
          </cell>
          <cell r="E88" t="str">
            <v>H</v>
          </cell>
        </row>
        <row r="89">
          <cell r="D89" t="str">
            <v>Solo</v>
          </cell>
          <cell r="E89" t="str">
            <v>H</v>
          </cell>
        </row>
        <row r="90">
          <cell r="D90" t="str">
            <v>Solo</v>
          </cell>
          <cell r="E90" t="str">
            <v>H</v>
          </cell>
        </row>
        <row r="91">
          <cell r="D91" t="str">
            <v>Solo</v>
          </cell>
          <cell r="E91" t="str">
            <v>H</v>
          </cell>
        </row>
      </sheetData>
      <sheetData sheetId="2">
        <row r="10">
          <cell r="G10" t="str">
            <v>Abs</v>
          </cell>
        </row>
        <row r="11">
          <cell r="G11">
            <v>1000</v>
          </cell>
        </row>
        <row r="12">
          <cell r="G12" t="str">
            <v>Abs</v>
          </cell>
        </row>
        <row r="13">
          <cell r="G13">
            <v>850</v>
          </cell>
        </row>
        <row r="14">
          <cell r="G14">
            <v>1000</v>
          </cell>
        </row>
        <row r="15">
          <cell r="G15">
            <v>800</v>
          </cell>
        </row>
        <row r="16">
          <cell r="G16">
            <v>100</v>
          </cell>
        </row>
        <row r="17">
          <cell r="G17">
            <v>600</v>
          </cell>
        </row>
        <row r="18">
          <cell r="G18">
            <v>800</v>
          </cell>
        </row>
        <row r="19">
          <cell r="G19" t="str">
            <v>Abs</v>
          </cell>
        </row>
        <row r="20">
          <cell r="G20" t="str">
            <v>Abs</v>
          </cell>
        </row>
        <row r="21">
          <cell r="G21">
            <v>200</v>
          </cell>
        </row>
        <row r="22">
          <cell r="G22">
            <v>400</v>
          </cell>
        </row>
        <row r="23">
          <cell r="G23">
            <v>550</v>
          </cell>
        </row>
        <row r="24">
          <cell r="G24">
            <v>500</v>
          </cell>
        </row>
        <row r="25">
          <cell r="G25">
            <v>800</v>
          </cell>
        </row>
        <row r="26">
          <cell r="G26" t="str">
            <v>Abs</v>
          </cell>
        </row>
        <row r="27">
          <cell r="G27">
            <v>0</v>
          </cell>
        </row>
        <row r="28">
          <cell r="G28">
            <v>300</v>
          </cell>
        </row>
        <row r="29">
          <cell r="G29">
            <v>600</v>
          </cell>
        </row>
        <row r="30">
          <cell r="G30">
            <v>750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 t="str">
            <v>Abs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8">
          <cell r="G38">
            <v>0</v>
          </cell>
        </row>
        <row r="39">
          <cell r="G39">
            <v>400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200</v>
          </cell>
        </row>
        <row r="46">
          <cell r="G46">
            <v>400</v>
          </cell>
        </row>
        <row r="47">
          <cell r="G47">
            <v>800</v>
          </cell>
        </row>
        <row r="48">
          <cell r="G48">
            <v>600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200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300</v>
          </cell>
        </row>
        <row r="56">
          <cell r="G56">
            <v>0</v>
          </cell>
        </row>
        <row r="57">
          <cell r="G57">
            <v>100</v>
          </cell>
        </row>
        <row r="58">
          <cell r="G58">
            <v>1000</v>
          </cell>
        </row>
        <row r="59">
          <cell r="G59">
            <v>400</v>
          </cell>
        </row>
        <row r="60">
          <cell r="G60">
            <v>0</v>
          </cell>
        </row>
        <row r="61">
          <cell r="G61">
            <v>100</v>
          </cell>
        </row>
        <row r="62">
          <cell r="G62">
            <v>100</v>
          </cell>
        </row>
        <row r="63">
          <cell r="G63">
            <v>200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100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200</v>
          </cell>
        </row>
        <row r="71">
          <cell r="G71">
            <v>100</v>
          </cell>
        </row>
        <row r="72">
          <cell r="G72">
            <v>0</v>
          </cell>
        </row>
        <row r="73">
          <cell r="G73">
            <v>200</v>
          </cell>
        </row>
        <row r="74">
          <cell r="G74">
            <v>200</v>
          </cell>
        </row>
        <row r="75">
          <cell r="G75">
            <v>700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500</v>
          </cell>
        </row>
        <row r="79">
          <cell r="G79">
            <v>100</v>
          </cell>
        </row>
        <row r="80">
          <cell r="G80">
            <v>1000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200</v>
          </cell>
        </row>
        <row r="84">
          <cell r="G84">
            <v>200</v>
          </cell>
        </row>
        <row r="85">
          <cell r="G85">
            <v>0</v>
          </cell>
        </row>
        <row r="86">
          <cell r="G86">
            <v>400</v>
          </cell>
        </row>
        <row r="87">
          <cell r="G87">
            <v>0</v>
          </cell>
        </row>
        <row r="88">
          <cell r="G88">
            <v>200</v>
          </cell>
        </row>
        <row r="89">
          <cell r="G89">
            <v>0</v>
          </cell>
        </row>
        <row r="90">
          <cell r="G90">
            <v>200</v>
          </cell>
        </row>
        <row r="91">
          <cell r="G91">
            <v>200</v>
          </cell>
        </row>
        <row r="92">
          <cell r="G92">
            <v>0</v>
          </cell>
        </row>
        <row r="93">
          <cell r="G93">
            <v>600</v>
          </cell>
        </row>
        <row r="94">
          <cell r="G94">
            <v>300</v>
          </cell>
        </row>
        <row r="95">
          <cell r="G95">
            <v>400</v>
          </cell>
        </row>
        <row r="96">
          <cell r="G96">
            <v>300</v>
          </cell>
        </row>
        <row r="97">
          <cell r="G97">
            <v>100</v>
          </cell>
        </row>
        <row r="98">
          <cell r="G98">
            <v>0</v>
          </cell>
        </row>
      </sheetData>
      <sheetData sheetId="3">
        <row r="10">
          <cell r="B10" t="str">
            <v>Abs</v>
          </cell>
        </row>
        <row r="11">
          <cell r="B11">
            <v>600</v>
          </cell>
        </row>
        <row r="12">
          <cell r="B12" t="str">
            <v>Abs</v>
          </cell>
        </row>
        <row r="13">
          <cell r="B13">
            <v>300</v>
          </cell>
        </row>
        <row r="14">
          <cell r="B14">
            <v>900</v>
          </cell>
        </row>
        <row r="15">
          <cell r="B15">
            <v>600</v>
          </cell>
        </row>
        <row r="16">
          <cell r="B16">
            <v>600</v>
          </cell>
        </row>
        <row r="17">
          <cell r="B17">
            <v>300</v>
          </cell>
        </row>
        <row r="18">
          <cell r="B18">
            <v>700</v>
          </cell>
        </row>
        <row r="19">
          <cell r="B19" t="str">
            <v>Abs</v>
          </cell>
        </row>
        <row r="20">
          <cell r="B20" t="str">
            <v>Abs</v>
          </cell>
        </row>
        <row r="21">
          <cell r="B21">
            <v>500</v>
          </cell>
        </row>
        <row r="22">
          <cell r="B22">
            <v>1000</v>
          </cell>
        </row>
        <row r="23">
          <cell r="B23">
            <v>0</v>
          </cell>
        </row>
        <row r="24">
          <cell r="B24">
            <v>200</v>
          </cell>
        </row>
        <row r="25">
          <cell r="B25">
            <v>0</v>
          </cell>
        </row>
        <row r="26">
          <cell r="B26" t="str">
            <v>Abs</v>
          </cell>
        </row>
        <row r="27">
          <cell r="B27">
            <v>800</v>
          </cell>
        </row>
        <row r="28">
          <cell r="B28">
            <v>300</v>
          </cell>
        </row>
        <row r="29">
          <cell r="B29">
            <v>300</v>
          </cell>
        </row>
        <row r="30">
          <cell r="B30">
            <v>200</v>
          </cell>
        </row>
        <row r="31">
          <cell r="B31">
            <v>0</v>
          </cell>
        </row>
        <row r="32">
          <cell r="B32">
            <v>300</v>
          </cell>
        </row>
        <row r="33">
          <cell r="B33" t="str">
            <v>Abs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200</v>
          </cell>
        </row>
        <row r="38">
          <cell r="B38">
            <v>500</v>
          </cell>
        </row>
        <row r="39">
          <cell r="B39">
            <v>500</v>
          </cell>
        </row>
        <row r="40">
          <cell r="B40">
            <v>300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300</v>
          </cell>
        </row>
        <row r="47">
          <cell r="B47">
            <v>800</v>
          </cell>
        </row>
        <row r="48">
          <cell r="B48">
            <v>700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900</v>
          </cell>
        </row>
        <row r="52">
          <cell r="B52">
            <v>300</v>
          </cell>
        </row>
        <row r="53">
          <cell r="B53">
            <v>600</v>
          </cell>
        </row>
        <row r="54">
          <cell r="B54">
            <v>100</v>
          </cell>
        </row>
        <row r="55">
          <cell r="B55">
            <v>100</v>
          </cell>
        </row>
        <row r="56">
          <cell r="B56">
            <v>0</v>
          </cell>
        </row>
        <row r="57">
          <cell r="B57">
            <v>400</v>
          </cell>
        </row>
        <row r="58">
          <cell r="B58">
            <v>400</v>
          </cell>
        </row>
        <row r="59">
          <cell r="B59">
            <v>700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300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200</v>
          </cell>
        </row>
        <row r="69">
          <cell r="B69">
            <v>400</v>
          </cell>
        </row>
        <row r="70">
          <cell r="B70">
            <v>300</v>
          </cell>
        </row>
        <row r="71">
          <cell r="B71">
            <v>500</v>
          </cell>
        </row>
        <row r="72">
          <cell r="B72">
            <v>0</v>
          </cell>
        </row>
        <row r="73">
          <cell r="B73">
            <v>100</v>
          </cell>
        </row>
        <row r="74">
          <cell r="B74">
            <v>300</v>
          </cell>
        </row>
        <row r="75">
          <cell r="B75">
            <v>500</v>
          </cell>
        </row>
        <row r="76">
          <cell r="B76">
            <v>800</v>
          </cell>
        </row>
        <row r="77">
          <cell r="B77">
            <v>0</v>
          </cell>
        </row>
        <row r="78">
          <cell r="B78">
            <v>300</v>
          </cell>
        </row>
        <row r="79">
          <cell r="B79">
            <v>0</v>
          </cell>
        </row>
        <row r="80">
          <cell r="B80">
            <v>1000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100</v>
          </cell>
        </row>
        <row r="84">
          <cell r="B84">
            <v>300</v>
          </cell>
        </row>
        <row r="85">
          <cell r="B85">
            <v>0</v>
          </cell>
        </row>
        <row r="86">
          <cell r="B86">
            <v>200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300</v>
          </cell>
        </row>
        <row r="92">
          <cell r="B92">
            <v>0</v>
          </cell>
        </row>
        <row r="93">
          <cell r="B93">
            <v>400</v>
          </cell>
        </row>
        <row r="94">
          <cell r="B94">
            <v>600</v>
          </cell>
        </row>
        <row r="95">
          <cell r="B95">
            <v>300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</sheetData>
      <sheetData sheetId="5">
        <row r="10">
          <cell r="G10">
            <v>1000</v>
          </cell>
        </row>
        <row r="11">
          <cell r="G11">
            <v>900</v>
          </cell>
        </row>
        <row r="12">
          <cell r="G12">
            <v>950</v>
          </cell>
        </row>
        <row r="13">
          <cell r="G13">
            <v>800</v>
          </cell>
        </row>
        <row r="14">
          <cell r="G14">
            <v>900</v>
          </cell>
        </row>
        <row r="15">
          <cell r="G15">
            <v>1000</v>
          </cell>
        </row>
        <row r="16">
          <cell r="G16">
            <v>200</v>
          </cell>
        </row>
        <row r="17">
          <cell r="G17">
            <v>600</v>
          </cell>
        </row>
        <row r="18">
          <cell r="G18">
            <v>500</v>
          </cell>
        </row>
        <row r="19">
          <cell r="G19">
            <v>600</v>
          </cell>
        </row>
        <row r="20">
          <cell r="G20">
            <v>500</v>
          </cell>
        </row>
        <row r="21">
          <cell r="G21">
            <v>400</v>
          </cell>
        </row>
        <row r="22">
          <cell r="G22">
            <v>100</v>
          </cell>
        </row>
        <row r="23">
          <cell r="G23">
            <v>450</v>
          </cell>
        </row>
        <row r="24">
          <cell r="G24">
            <v>900</v>
          </cell>
        </row>
        <row r="25">
          <cell r="G25">
            <v>600</v>
          </cell>
        </row>
        <row r="26">
          <cell r="G26">
            <v>0</v>
          </cell>
        </row>
        <row r="27">
          <cell r="G27">
            <v>100</v>
          </cell>
        </row>
        <row r="28">
          <cell r="G28">
            <v>0</v>
          </cell>
        </row>
        <row r="29">
          <cell r="G29">
            <v>100</v>
          </cell>
        </row>
        <row r="30">
          <cell r="G30">
            <v>500</v>
          </cell>
        </row>
        <row r="31">
          <cell r="G31">
            <v>100</v>
          </cell>
        </row>
        <row r="32">
          <cell r="G32">
            <v>300</v>
          </cell>
        </row>
        <row r="33">
          <cell r="G33">
            <v>1000</v>
          </cell>
        </row>
        <row r="34">
          <cell r="G34">
            <v>100</v>
          </cell>
        </row>
        <row r="35">
          <cell r="G35">
            <v>0</v>
          </cell>
        </row>
        <row r="36">
          <cell r="G36">
            <v>200</v>
          </cell>
        </row>
        <row r="37">
          <cell r="G37">
            <v>0</v>
          </cell>
        </row>
        <row r="38">
          <cell r="G38">
            <v>200</v>
          </cell>
        </row>
        <row r="39">
          <cell r="G39">
            <v>0</v>
          </cell>
        </row>
        <row r="40">
          <cell r="G40">
            <v>500</v>
          </cell>
        </row>
        <row r="41">
          <cell r="G41">
            <v>500</v>
          </cell>
        </row>
        <row r="42">
          <cell r="G42">
            <v>500</v>
          </cell>
        </row>
        <row r="43">
          <cell r="G43">
            <v>100</v>
          </cell>
        </row>
        <row r="44">
          <cell r="G44">
            <v>0</v>
          </cell>
        </row>
        <row r="45">
          <cell r="G45">
            <v>150</v>
          </cell>
        </row>
        <row r="46">
          <cell r="G46">
            <v>200</v>
          </cell>
        </row>
        <row r="47">
          <cell r="G47">
            <v>200</v>
          </cell>
        </row>
        <row r="48">
          <cell r="G48">
            <v>200</v>
          </cell>
        </row>
        <row r="49">
          <cell r="G49">
            <v>300</v>
          </cell>
        </row>
        <row r="50">
          <cell r="G50">
            <v>100</v>
          </cell>
        </row>
        <row r="51">
          <cell r="G51">
            <v>200</v>
          </cell>
        </row>
        <row r="52">
          <cell r="G52">
            <v>1000</v>
          </cell>
        </row>
        <row r="53">
          <cell r="G53">
            <v>1000</v>
          </cell>
        </row>
        <row r="54">
          <cell r="G54">
            <v>400</v>
          </cell>
        </row>
        <row r="55">
          <cell r="G55">
            <v>100</v>
          </cell>
        </row>
        <row r="56">
          <cell r="G56">
            <v>500</v>
          </cell>
        </row>
        <row r="57">
          <cell r="G57">
            <v>400</v>
          </cell>
        </row>
        <row r="58">
          <cell r="G58">
            <v>100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300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200</v>
          </cell>
        </row>
        <row r="65">
          <cell r="G65">
            <v>200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300</v>
          </cell>
        </row>
        <row r="69">
          <cell r="G69">
            <v>200</v>
          </cell>
        </row>
        <row r="70">
          <cell r="G70">
            <v>400</v>
          </cell>
        </row>
        <row r="71">
          <cell r="G71">
            <v>250</v>
          </cell>
        </row>
        <row r="72">
          <cell r="G72">
            <v>800</v>
          </cell>
        </row>
        <row r="73">
          <cell r="G73">
            <v>300</v>
          </cell>
        </row>
        <row r="74">
          <cell r="G74">
            <v>1000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200</v>
          </cell>
        </row>
        <row r="78">
          <cell r="G78">
            <v>300</v>
          </cell>
        </row>
        <row r="79">
          <cell r="G79">
            <v>0</v>
          </cell>
        </row>
        <row r="80">
          <cell r="G80">
            <v>200</v>
          </cell>
        </row>
        <row r="81">
          <cell r="G81">
            <v>100</v>
          </cell>
        </row>
        <row r="82">
          <cell r="G82">
            <v>100</v>
          </cell>
        </row>
        <row r="83">
          <cell r="G83">
            <v>0</v>
          </cell>
        </row>
        <row r="84">
          <cell r="G84">
            <v>200</v>
          </cell>
        </row>
        <row r="85">
          <cell r="G85">
            <v>100</v>
          </cell>
        </row>
        <row r="86">
          <cell r="G86">
            <v>300</v>
          </cell>
        </row>
        <row r="87">
          <cell r="G87">
            <v>350</v>
          </cell>
        </row>
        <row r="88">
          <cell r="G88">
            <v>700</v>
          </cell>
        </row>
        <row r="89">
          <cell r="G89">
            <v>500</v>
          </cell>
        </row>
        <row r="90">
          <cell r="G90">
            <v>200</v>
          </cell>
        </row>
        <row r="91">
          <cell r="G91">
            <v>0</v>
          </cell>
        </row>
        <row r="92">
          <cell r="G92">
            <v>0</v>
          </cell>
        </row>
      </sheetData>
      <sheetData sheetId="6">
        <row r="10">
          <cell r="F10">
            <v>800</v>
          </cell>
        </row>
        <row r="11">
          <cell r="F11">
            <v>900</v>
          </cell>
        </row>
        <row r="12">
          <cell r="F12">
            <v>750</v>
          </cell>
        </row>
        <row r="13">
          <cell r="F13">
            <v>900</v>
          </cell>
        </row>
        <row r="14">
          <cell r="F14">
            <v>900</v>
          </cell>
        </row>
        <row r="15">
          <cell r="F15">
            <v>850</v>
          </cell>
        </row>
        <row r="16">
          <cell r="F16">
            <v>600</v>
          </cell>
        </row>
        <row r="17">
          <cell r="F17">
            <v>900</v>
          </cell>
        </row>
        <row r="18">
          <cell r="F18">
            <v>400</v>
          </cell>
        </row>
        <row r="19">
          <cell r="F19">
            <v>200</v>
          </cell>
        </row>
        <row r="20">
          <cell r="F20">
            <v>950</v>
          </cell>
        </row>
        <row r="21">
          <cell r="F21">
            <v>600</v>
          </cell>
        </row>
        <row r="22">
          <cell r="F22">
            <v>400</v>
          </cell>
        </row>
        <row r="23">
          <cell r="F23">
            <v>400</v>
          </cell>
        </row>
        <row r="24">
          <cell r="F24">
            <v>700</v>
          </cell>
        </row>
        <row r="25">
          <cell r="F25">
            <v>500</v>
          </cell>
        </row>
        <row r="26">
          <cell r="F26">
            <v>300</v>
          </cell>
        </row>
        <row r="27">
          <cell r="F27">
            <v>200</v>
          </cell>
        </row>
        <row r="28">
          <cell r="F28">
            <v>300</v>
          </cell>
        </row>
        <row r="29">
          <cell r="F29">
            <v>400</v>
          </cell>
        </row>
        <row r="30">
          <cell r="F30">
            <v>500</v>
          </cell>
        </row>
        <row r="31">
          <cell r="F31">
            <v>450</v>
          </cell>
        </row>
        <row r="32">
          <cell r="F32">
            <v>250</v>
          </cell>
        </row>
        <row r="33">
          <cell r="F33">
            <v>950</v>
          </cell>
        </row>
        <row r="34">
          <cell r="F34">
            <v>200</v>
          </cell>
        </row>
        <row r="35">
          <cell r="F35">
            <v>200</v>
          </cell>
        </row>
        <row r="36">
          <cell r="F36">
            <v>600</v>
          </cell>
        </row>
        <row r="37">
          <cell r="F37">
            <v>200</v>
          </cell>
        </row>
        <row r="38">
          <cell r="F38">
            <v>600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600</v>
          </cell>
        </row>
        <row r="42">
          <cell r="F42">
            <v>800</v>
          </cell>
        </row>
        <row r="43">
          <cell r="F43">
            <v>0</v>
          </cell>
        </row>
        <row r="44">
          <cell r="F44">
            <v>200</v>
          </cell>
        </row>
        <row r="45">
          <cell r="F45">
            <v>600</v>
          </cell>
        </row>
        <row r="46">
          <cell r="F46">
            <v>850</v>
          </cell>
        </row>
        <row r="47">
          <cell r="F47">
            <v>600</v>
          </cell>
        </row>
        <row r="48">
          <cell r="F48">
            <v>100</v>
          </cell>
        </row>
        <row r="49">
          <cell r="F49">
            <v>600</v>
          </cell>
        </row>
        <row r="50">
          <cell r="F50">
            <v>250</v>
          </cell>
        </row>
        <row r="51">
          <cell r="F51">
            <v>400</v>
          </cell>
        </row>
        <row r="52">
          <cell r="F52">
            <v>900</v>
          </cell>
        </row>
        <row r="53">
          <cell r="F53">
            <v>800</v>
          </cell>
        </row>
        <row r="54">
          <cell r="F54">
            <v>300</v>
          </cell>
        </row>
        <row r="55">
          <cell r="F55">
            <v>200</v>
          </cell>
        </row>
        <row r="56">
          <cell r="F56">
            <v>200</v>
          </cell>
        </row>
        <row r="57">
          <cell r="F57">
            <v>600</v>
          </cell>
        </row>
        <row r="58">
          <cell r="F58">
            <v>600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550</v>
          </cell>
        </row>
        <row r="62">
          <cell r="F62">
            <v>400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400</v>
          </cell>
        </row>
        <row r="66">
          <cell r="F66">
            <v>0</v>
          </cell>
        </row>
        <row r="67">
          <cell r="F67">
            <v>100</v>
          </cell>
        </row>
        <row r="68">
          <cell r="F68">
            <v>200</v>
          </cell>
        </row>
        <row r="69">
          <cell r="F69">
            <v>400</v>
          </cell>
        </row>
        <row r="70">
          <cell r="F70">
            <v>600</v>
          </cell>
        </row>
        <row r="71">
          <cell r="F71">
            <v>400</v>
          </cell>
        </row>
        <row r="72">
          <cell r="F72">
            <v>400</v>
          </cell>
        </row>
        <row r="73">
          <cell r="F73">
            <v>0</v>
          </cell>
        </row>
        <row r="74">
          <cell r="F74">
            <v>950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800</v>
          </cell>
        </row>
        <row r="78">
          <cell r="F78">
            <v>400</v>
          </cell>
        </row>
        <row r="79">
          <cell r="F79">
            <v>0</v>
          </cell>
        </row>
        <row r="80">
          <cell r="F80">
            <v>650</v>
          </cell>
        </row>
        <row r="81">
          <cell r="F81">
            <v>400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200</v>
          </cell>
        </row>
        <row r="85">
          <cell r="F85">
            <v>600</v>
          </cell>
        </row>
        <row r="86">
          <cell r="F86">
            <v>200</v>
          </cell>
        </row>
        <row r="87">
          <cell r="F87">
            <v>800</v>
          </cell>
        </row>
        <row r="88">
          <cell r="F88">
            <v>400</v>
          </cell>
        </row>
        <row r="89">
          <cell r="F89">
            <v>400</v>
          </cell>
        </row>
        <row r="90">
          <cell r="F90">
            <v>300</v>
          </cell>
        </row>
        <row r="91">
          <cell r="F91">
            <v>0</v>
          </cell>
        </row>
        <row r="92">
          <cell r="F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2"/>
  <sheetViews>
    <sheetView zoomScale="80" zoomScaleNormal="80" workbookViewId="0" topLeftCell="A1">
      <pane xSplit="2" ySplit="4" topLeftCell="C66" activePane="bottomRight" state="frozen"/>
      <selection pane="topLeft" activeCell="A1" sqref="A1"/>
      <selection pane="topRight" activeCell="H1" sqref="H1"/>
      <selection pane="bottomLeft" activeCell="A23" sqref="A23"/>
      <selection pane="bottomRight" activeCell="O27" sqref="O27"/>
    </sheetView>
  </sheetViews>
  <sheetFormatPr defaultColWidth="11.57421875" defaultRowHeight="12.75"/>
  <cols>
    <col min="1" max="1" width="5.7109375" style="16" customWidth="1"/>
    <col min="2" max="2" width="24.8515625" style="16" customWidth="1"/>
    <col min="3" max="3" width="16.7109375" style="16" customWidth="1"/>
    <col min="4" max="4" width="7.28125" style="29" bestFit="1" customWidth="1"/>
    <col min="5" max="6" width="7.28125" style="16" customWidth="1"/>
    <col min="7" max="7" width="35.7109375" style="29" customWidth="1"/>
    <col min="8" max="16384" width="11.421875" style="16" customWidth="1"/>
  </cols>
  <sheetData>
    <row r="1" spans="1:10" ht="21.75" thickBot="1">
      <c r="A1" s="75" t="s">
        <v>183</v>
      </c>
      <c r="B1" s="76"/>
      <c r="C1" s="76"/>
      <c r="D1" s="77"/>
      <c r="E1" s="76"/>
      <c r="F1" s="76"/>
      <c r="G1" s="76"/>
      <c r="H1" s="15"/>
      <c r="I1" s="15"/>
      <c r="J1" s="15"/>
    </row>
    <row r="2" spans="1:10" ht="21">
      <c r="A2" s="34"/>
      <c r="B2" s="91" t="s">
        <v>195</v>
      </c>
      <c r="C2" s="91"/>
      <c r="D2" s="42"/>
      <c r="E2" s="34"/>
      <c r="F2" s="34"/>
      <c r="G2" s="34"/>
      <c r="H2" s="32"/>
      <c r="I2" s="32"/>
      <c r="J2" s="32"/>
    </row>
    <row r="4" spans="1:7" s="29" customFormat="1" ht="15">
      <c r="A4" s="37" t="s">
        <v>14</v>
      </c>
      <c r="B4" s="37" t="s">
        <v>20</v>
      </c>
      <c r="C4" s="37" t="s">
        <v>21</v>
      </c>
      <c r="D4" s="37" t="s">
        <v>22</v>
      </c>
      <c r="E4" s="37" t="s">
        <v>23</v>
      </c>
      <c r="F4" s="37"/>
      <c r="G4" s="37" t="s">
        <v>24</v>
      </c>
    </row>
    <row r="5" spans="1:20" s="30" customFormat="1" ht="15">
      <c r="A5" s="49">
        <v>1</v>
      </c>
      <c r="B5" s="21" t="s">
        <v>27</v>
      </c>
      <c r="C5" s="21" t="s">
        <v>28</v>
      </c>
      <c r="D5" s="43" t="s">
        <v>143</v>
      </c>
      <c r="E5" s="12" t="s">
        <v>6</v>
      </c>
      <c r="F5" s="12"/>
      <c r="G5" s="12" t="s">
        <v>145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30" customFormat="1" ht="15">
      <c r="A6" s="49">
        <v>2</v>
      </c>
      <c r="B6" s="21" t="s">
        <v>29</v>
      </c>
      <c r="C6" s="21" t="s">
        <v>30</v>
      </c>
      <c r="D6" s="43" t="s">
        <v>143</v>
      </c>
      <c r="E6" s="12" t="s">
        <v>6</v>
      </c>
      <c r="F6" s="12"/>
      <c r="G6" s="12" t="s">
        <v>169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30" customFormat="1" ht="15">
      <c r="A7" s="49">
        <v>3</v>
      </c>
      <c r="B7" s="21" t="s">
        <v>13</v>
      </c>
      <c r="C7" s="21" t="s">
        <v>3</v>
      </c>
      <c r="D7" s="43" t="s">
        <v>143</v>
      </c>
      <c r="E7" s="12" t="s">
        <v>6</v>
      </c>
      <c r="F7" s="12"/>
      <c r="G7" s="12" t="s">
        <v>152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s="30" customFormat="1" ht="15">
      <c r="A8" s="49">
        <v>6</v>
      </c>
      <c r="B8" s="21" t="s">
        <v>4</v>
      </c>
      <c r="C8" s="21" t="s">
        <v>5</v>
      </c>
      <c r="D8" s="43" t="s">
        <v>143</v>
      </c>
      <c r="E8" s="12" t="s">
        <v>7</v>
      </c>
      <c r="F8" s="12"/>
      <c r="G8" s="12" t="s">
        <v>145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30" customFormat="1" ht="15">
      <c r="A9" s="49">
        <v>8</v>
      </c>
      <c r="B9" s="21" t="s">
        <v>29</v>
      </c>
      <c r="C9" s="21" t="s">
        <v>31</v>
      </c>
      <c r="D9" s="43" t="s">
        <v>143</v>
      </c>
      <c r="E9" s="12" t="s">
        <v>6</v>
      </c>
      <c r="F9" s="12"/>
      <c r="G9" s="12" t="s">
        <v>170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30" customFormat="1" ht="15">
      <c r="A10" s="49">
        <v>9</v>
      </c>
      <c r="B10" s="21" t="s">
        <v>192</v>
      </c>
      <c r="C10" s="21" t="s">
        <v>0</v>
      </c>
      <c r="D10" s="43" t="s">
        <v>143</v>
      </c>
      <c r="E10" s="12" t="s">
        <v>6</v>
      </c>
      <c r="F10" s="12"/>
      <c r="G10" s="12" t="s">
        <v>191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s="30" customFormat="1" ht="15">
      <c r="A11" s="49">
        <v>10</v>
      </c>
      <c r="B11" s="21" t="s">
        <v>8</v>
      </c>
      <c r="C11" s="21" t="s">
        <v>9</v>
      </c>
      <c r="D11" s="43" t="s">
        <v>143</v>
      </c>
      <c r="E11" s="12" t="s">
        <v>6</v>
      </c>
      <c r="F11" s="12"/>
      <c r="G11" s="12" t="s">
        <v>172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0" customFormat="1" ht="15">
      <c r="A12" s="49">
        <v>11</v>
      </c>
      <c r="B12" s="21" t="s">
        <v>11</v>
      </c>
      <c r="C12" s="21" t="s">
        <v>12</v>
      </c>
      <c r="D12" s="43" t="s">
        <v>143</v>
      </c>
      <c r="E12" s="12" t="s">
        <v>6</v>
      </c>
      <c r="F12" s="12"/>
      <c r="G12" s="12" t="s">
        <v>178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30" customFormat="1" ht="15">
      <c r="A13" s="49">
        <v>12</v>
      </c>
      <c r="B13" s="21" t="s">
        <v>10</v>
      </c>
      <c r="C13" s="21" t="s">
        <v>2</v>
      </c>
      <c r="D13" s="43" t="s">
        <v>143</v>
      </c>
      <c r="E13" s="12" t="s">
        <v>6</v>
      </c>
      <c r="F13" s="12"/>
      <c r="G13" s="12" t="s">
        <v>173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30" customFormat="1" ht="15">
      <c r="A14" s="49">
        <v>13</v>
      </c>
      <c r="B14" s="21" t="s">
        <v>193</v>
      </c>
      <c r="C14" s="21" t="s">
        <v>32</v>
      </c>
      <c r="D14" s="43" t="s">
        <v>1</v>
      </c>
      <c r="E14" s="12" t="s">
        <v>6</v>
      </c>
      <c r="F14" s="12"/>
      <c r="G14" s="12" t="s">
        <v>191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5">
      <c r="A15" s="12">
        <v>16</v>
      </c>
      <c r="B15" s="21" t="s">
        <v>33</v>
      </c>
      <c r="C15" s="21" t="s">
        <v>34</v>
      </c>
      <c r="D15" s="43" t="s">
        <v>1</v>
      </c>
      <c r="E15" s="12" t="s">
        <v>6</v>
      </c>
      <c r="F15" s="12"/>
      <c r="G15" s="12" t="s">
        <v>158</v>
      </c>
      <c r="P15" s="36"/>
      <c r="Q15" s="36"/>
      <c r="R15" s="36"/>
      <c r="S15" s="36"/>
      <c r="T15" s="36"/>
    </row>
    <row r="16" spans="1:20" ht="15">
      <c r="A16" s="12">
        <v>17</v>
      </c>
      <c r="B16" s="21" t="s">
        <v>35</v>
      </c>
      <c r="C16" s="21" t="s">
        <v>36</v>
      </c>
      <c r="D16" s="43" t="s">
        <v>143</v>
      </c>
      <c r="E16" s="12" t="s">
        <v>6</v>
      </c>
      <c r="F16" s="12"/>
      <c r="G16" s="12" t="s">
        <v>162</v>
      </c>
      <c r="P16" s="36"/>
      <c r="Q16" s="36"/>
      <c r="R16" s="36"/>
      <c r="S16" s="36"/>
      <c r="T16" s="36"/>
    </row>
    <row r="17" spans="1:7" ht="15">
      <c r="A17" s="12">
        <v>18</v>
      </c>
      <c r="B17" s="21" t="s">
        <v>168</v>
      </c>
      <c r="C17" s="21" t="s">
        <v>37</v>
      </c>
      <c r="D17" s="43" t="s">
        <v>143</v>
      </c>
      <c r="E17" s="12" t="s">
        <v>6</v>
      </c>
      <c r="F17" s="12"/>
      <c r="G17" s="12" t="s">
        <v>162</v>
      </c>
    </row>
    <row r="18" spans="1:7" ht="15">
      <c r="A18" s="12">
        <v>19</v>
      </c>
      <c r="B18" s="21" t="s">
        <v>38</v>
      </c>
      <c r="C18" s="23" t="s">
        <v>148</v>
      </c>
      <c r="D18" s="43" t="s">
        <v>143</v>
      </c>
      <c r="E18" s="12" t="s">
        <v>7</v>
      </c>
      <c r="F18" s="12"/>
      <c r="G18" s="12" t="s">
        <v>147</v>
      </c>
    </row>
    <row r="19" spans="1:7" ht="15">
      <c r="A19" s="12">
        <v>20</v>
      </c>
      <c r="B19" s="21" t="s">
        <v>167</v>
      </c>
      <c r="C19" s="21" t="s">
        <v>39</v>
      </c>
      <c r="D19" s="43" t="s">
        <v>143</v>
      </c>
      <c r="E19" s="12" t="s">
        <v>6</v>
      </c>
      <c r="F19" s="12"/>
      <c r="G19" s="12" t="s">
        <v>198</v>
      </c>
    </row>
    <row r="20" spans="1:7" ht="15">
      <c r="A20" s="12">
        <v>21</v>
      </c>
      <c r="B20" s="21" t="s">
        <v>166</v>
      </c>
      <c r="C20" s="21" t="s">
        <v>40</v>
      </c>
      <c r="D20" s="43" t="s">
        <v>143</v>
      </c>
      <c r="E20" s="12" t="s">
        <v>6</v>
      </c>
      <c r="F20" s="12"/>
      <c r="G20" s="12" t="s">
        <v>198</v>
      </c>
    </row>
    <row r="21" spans="1:7" ht="15">
      <c r="A21" s="12">
        <v>22</v>
      </c>
      <c r="B21" s="21" t="s">
        <v>41</v>
      </c>
      <c r="C21" s="21" t="s">
        <v>42</v>
      </c>
      <c r="D21" s="43" t="s">
        <v>143</v>
      </c>
      <c r="E21" s="12" t="s">
        <v>6</v>
      </c>
      <c r="F21" s="12"/>
      <c r="G21" s="12" t="s">
        <v>149</v>
      </c>
    </row>
    <row r="22" spans="1:7" ht="15">
      <c r="A22" s="12">
        <v>23</v>
      </c>
      <c r="B22" s="21" t="s">
        <v>43</v>
      </c>
      <c r="C22" s="21" t="s">
        <v>44</v>
      </c>
      <c r="D22" s="43" t="s">
        <v>143</v>
      </c>
      <c r="E22" s="12" t="s">
        <v>6</v>
      </c>
      <c r="F22" s="12"/>
      <c r="G22" s="12" t="s">
        <v>153</v>
      </c>
    </row>
    <row r="23" spans="1:7" ht="15">
      <c r="A23" s="12">
        <v>24</v>
      </c>
      <c r="B23" s="21" t="s">
        <v>45</v>
      </c>
      <c r="C23" s="21" t="s">
        <v>46</v>
      </c>
      <c r="D23" s="43" t="s">
        <v>143</v>
      </c>
      <c r="E23" s="12" t="s">
        <v>6</v>
      </c>
      <c r="F23" s="12"/>
      <c r="G23" s="12" t="s">
        <v>153</v>
      </c>
    </row>
    <row r="24" spans="1:7" ht="15">
      <c r="A24" s="12">
        <v>25</v>
      </c>
      <c r="B24" s="21" t="s">
        <v>47</v>
      </c>
      <c r="C24" s="21" t="s">
        <v>48</v>
      </c>
      <c r="D24" s="43" t="s">
        <v>143</v>
      </c>
      <c r="E24" s="12" t="s">
        <v>6</v>
      </c>
      <c r="F24" s="12"/>
      <c r="G24" s="12" t="s">
        <v>154</v>
      </c>
    </row>
    <row r="25" spans="1:7" ht="15">
      <c r="A25" s="12">
        <v>26</v>
      </c>
      <c r="B25" s="21" t="s">
        <v>49</v>
      </c>
      <c r="C25" s="21" t="s">
        <v>50</v>
      </c>
      <c r="D25" s="43" t="s">
        <v>143</v>
      </c>
      <c r="E25" s="12" t="s">
        <v>6</v>
      </c>
      <c r="F25" s="12"/>
      <c r="G25" s="12" t="s">
        <v>150</v>
      </c>
    </row>
    <row r="26" spans="1:7" ht="15">
      <c r="A26" s="12">
        <v>27</v>
      </c>
      <c r="B26" s="21" t="s">
        <v>192</v>
      </c>
      <c r="C26" s="21" t="s">
        <v>51</v>
      </c>
      <c r="D26" s="43" t="s">
        <v>143</v>
      </c>
      <c r="E26" s="12" t="s">
        <v>7</v>
      </c>
      <c r="F26" s="12"/>
      <c r="G26" s="12" t="s">
        <v>191</v>
      </c>
    </row>
    <row r="27" spans="1:7" ht="15">
      <c r="A27" s="12">
        <v>29</v>
      </c>
      <c r="B27" s="21" t="s">
        <v>54</v>
      </c>
      <c r="C27" s="21" t="s">
        <v>2</v>
      </c>
      <c r="D27" s="43" t="s">
        <v>143</v>
      </c>
      <c r="E27" s="12" t="s">
        <v>6</v>
      </c>
      <c r="F27" s="12"/>
      <c r="G27" s="12" t="s">
        <v>146</v>
      </c>
    </row>
    <row r="28" spans="1:7" ht="15">
      <c r="A28" s="12">
        <v>30</v>
      </c>
      <c r="B28" s="21" t="s">
        <v>55</v>
      </c>
      <c r="C28" s="21" t="s">
        <v>46</v>
      </c>
      <c r="D28" s="43" t="s">
        <v>143</v>
      </c>
      <c r="E28" s="12" t="s">
        <v>6</v>
      </c>
      <c r="F28" s="12"/>
      <c r="G28" s="12" t="s">
        <v>146</v>
      </c>
    </row>
    <row r="29" spans="1:7" ht="15">
      <c r="A29" s="12">
        <v>31</v>
      </c>
      <c r="B29" s="21" t="s">
        <v>56</v>
      </c>
      <c r="C29" s="21" t="s">
        <v>57</v>
      </c>
      <c r="D29" s="43" t="s">
        <v>143</v>
      </c>
      <c r="E29" s="12" t="s">
        <v>6</v>
      </c>
      <c r="F29" s="12"/>
      <c r="G29" s="12" t="s">
        <v>146</v>
      </c>
    </row>
    <row r="30" spans="1:7" ht="15">
      <c r="A30" s="12">
        <v>32</v>
      </c>
      <c r="B30" s="21" t="s">
        <v>58</v>
      </c>
      <c r="C30" s="21" t="s">
        <v>50</v>
      </c>
      <c r="D30" s="43" t="s">
        <v>143</v>
      </c>
      <c r="E30" s="12" t="s">
        <v>6</v>
      </c>
      <c r="F30" s="12"/>
      <c r="G30" s="12" t="s">
        <v>146</v>
      </c>
    </row>
    <row r="31" spans="1:7" ht="15">
      <c r="A31" s="12">
        <v>33</v>
      </c>
      <c r="B31" s="21" t="s">
        <v>59</v>
      </c>
      <c r="C31" s="21" t="s">
        <v>60</v>
      </c>
      <c r="D31" s="43" t="s">
        <v>143</v>
      </c>
      <c r="E31" s="12" t="s">
        <v>7</v>
      </c>
      <c r="F31" s="12"/>
      <c r="G31" s="12" t="s">
        <v>146</v>
      </c>
    </row>
    <row r="32" spans="1:7" ht="15">
      <c r="A32" s="12">
        <v>34</v>
      </c>
      <c r="B32" s="21" t="s">
        <v>29</v>
      </c>
      <c r="C32" s="21" t="s">
        <v>30</v>
      </c>
      <c r="D32" s="43" t="s">
        <v>1</v>
      </c>
      <c r="E32" s="12" t="s">
        <v>6</v>
      </c>
      <c r="F32" s="12"/>
      <c r="G32" s="12" t="s">
        <v>169</v>
      </c>
    </row>
    <row r="33" spans="1:7" ht="15">
      <c r="A33" s="12">
        <v>35</v>
      </c>
      <c r="B33" s="21" t="s">
        <v>61</v>
      </c>
      <c r="C33" s="21" t="s">
        <v>42</v>
      </c>
      <c r="D33" s="43" t="s">
        <v>143</v>
      </c>
      <c r="E33" s="12" t="s">
        <v>6</v>
      </c>
      <c r="F33" s="12"/>
      <c r="G33" s="12" t="s">
        <v>146</v>
      </c>
    </row>
    <row r="34" spans="1:7" ht="15">
      <c r="A34" s="12">
        <v>36</v>
      </c>
      <c r="B34" s="21" t="s">
        <v>52</v>
      </c>
      <c r="C34" s="21" t="s">
        <v>53</v>
      </c>
      <c r="D34" s="43" t="s">
        <v>143</v>
      </c>
      <c r="E34" s="12" t="s">
        <v>7</v>
      </c>
      <c r="F34" s="12"/>
      <c r="G34" s="12" t="s">
        <v>191</v>
      </c>
    </row>
    <row r="35" spans="1:7" ht="15">
      <c r="A35" s="12">
        <v>37</v>
      </c>
      <c r="B35" s="21" t="s">
        <v>62</v>
      </c>
      <c r="C35" s="21" t="s">
        <v>9</v>
      </c>
      <c r="D35" s="43" t="s">
        <v>143</v>
      </c>
      <c r="E35" s="12" t="s">
        <v>6</v>
      </c>
      <c r="F35" s="12"/>
      <c r="G35" s="31" t="s">
        <v>146</v>
      </c>
    </row>
    <row r="36" spans="1:7" ht="15">
      <c r="A36" s="12">
        <v>38</v>
      </c>
      <c r="B36" s="21" t="s">
        <v>161</v>
      </c>
      <c r="C36" s="21" t="s">
        <v>63</v>
      </c>
      <c r="D36" s="43" t="s">
        <v>143</v>
      </c>
      <c r="E36" s="12" t="s">
        <v>6</v>
      </c>
      <c r="F36" s="12"/>
      <c r="G36" s="12" t="s">
        <v>146</v>
      </c>
    </row>
    <row r="37" spans="1:7" ht="15">
      <c r="A37" s="12">
        <v>39</v>
      </c>
      <c r="B37" s="21" t="s">
        <v>64</v>
      </c>
      <c r="C37" s="21" t="s">
        <v>65</v>
      </c>
      <c r="D37" s="43" t="s">
        <v>143</v>
      </c>
      <c r="E37" s="12" t="s">
        <v>6</v>
      </c>
      <c r="F37" s="12"/>
      <c r="G37" s="12" t="s">
        <v>146</v>
      </c>
    </row>
    <row r="38" spans="1:7" ht="15">
      <c r="A38" s="12">
        <v>40</v>
      </c>
      <c r="B38" s="21" t="s">
        <v>66</v>
      </c>
      <c r="C38" s="21" t="s">
        <v>67</v>
      </c>
      <c r="D38" s="43" t="s">
        <v>143</v>
      </c>
      <c r="E38" s="12" t="s">
        <v>6</v>
      </c>
      <c r="F38" s="12"/>
      <c r="G38" s="31" t="s">
        <v>174</v>
      </c>
    </row>
    <row r="39" spans="1:7" ht="15">
      <c r="A39" s="12">
        <v>41</v>
      </c>
      <c r="B39" s="21" t="s">
        <v>68</v>
      </c>
      <c r="C39" s="21" t="s">
        <v>69</v>
      </c>
      <c r="D39" s="43" t="s">
        <v>143</v>
      </c>
      <c r="E39" s="12" t="s">
        <v>7</v>
      </c>
      <c r="F39" s="12"/>
      <c r="G39" s="12" t="s">
        <v>174</v>
      </c>
    </row>
    <row r="40" spans="1:7" ht="15">
      <c r="A40" s="12">
        <v>42</v>
      </c>
      <c r="B40" s="21" t="s">
        <v>70</v>
      </c>
      <c r="C40" s="21" t="s">
        <v>71</v>
      </c>
      <c r="D40" s="43" t="s">
        <v>143</v>
      </c>
      <c r="E40" s="12" t="s">
        <v>6</v>
      </c>
      <c r="F40" s="12"/>
      <c r="G40" s="12" t="s">
        <v>174</v>
      </c>
    </row>
    <row r="41" spans="1:7" ht="15">
      <c r="A41" s="12">
        <v>43</v>
      </c>
      <c r="B41" s="21" t="s">
        <v>70</v>
      </c>
      <c r="C41" s="21" t="s">
        <v>71</v>
      </c>
      <c r="D41" s="43" t="s">
        <v>1</v>
      </c>
      <c r="E41" s="12" t="s">
        <v>6</v>
      </c>
      <c r="F41" s="12"/>
      <c r="G41" s="12" t="s">
        <v>174</v>
      </c>
    </row>
    <row r="42" spans="1:7" ht="15">
      <c r="A42" s="12">
        <v>44</v>
      </c>
      <c r="B42" s="21" t="s">
        <v>72</v>
      </c>
      <c r="C42" s="21" t="s">
        <v>73</v>
      </c>
      <c r="D42" s="43" t="s">
        <v>143</v>
      </c>
      <c r="E42" s="12" t="s">
        <v>6</v>
      </c>
      <c r="F42" s="12"/>
      <c r="G42" s="12" t="s">
        <v>174</v>
      </c>
    </row>
    <row r="43" spans="1:7" ht="15">
      <c r="A43" s="12">
        <v>45</v>
      </c>
      <c r="B43" s="21" t="s">
        <v>74</v>
      </c>
      <c r="C43" s="21" t="s">
        <v>3</v>
      </c>
      <c r="D43" s="43" t="s">
        <v>143</v>
      </c>
      <c r="E43" s="12" t="s">
        <v>6</v>
      </c>
      <c r="F43" s="12"/>
      <c r="G43" s="12" t="s">
        <v>174</v>
      </c>
    </row>
    <row r="44" spans="1:7" ht="15">
      <c r="A44" s="12">
        <v>46</v>
      </c>
      <c r="B44" s="21" t="s">
        <v>75</v>
      </c>
      <c r="C44" s="21" t="s">
        <v>76</v>
      </c>
      <c r="D44" s="43" t="s">
        <v>143</v>
      </c>
      <c r="E44" s="12" t="s">
        <v>6</v>
      </c>
      <c r="F44" s="12"/>
      <c r="G44" s="12" t="s">
        <v>175</v>
      </c>
    </row>
    <row r="45" spans="1:7" ht="15">
      <c r="A45" s="12">
        <v>47</v>
      </c>
      <c r="B45" s="21" t="s">
        <v>165</v>
      </c>
      <c r="C45" s="21" t="s">
        <v>2</v>
      </c>
      <c r="D45" s="43" t="s">
        <v>143</v>
      </c>
      <c r="E45" s="12" t="s">
        <v>6</v>
      </c>
      <c r="F45" s="12"/>
      <c r="G45" s="12" t="s">
        <v>174</v>
      </c>
    </row>
    <row r="46" spans="1:7" ht="15">
      <c r="A46" s="12">
        <v>48</v>
      </c>
      <c r="B46" s="21" t="s">
        <v>77</v>
      </c>
      <c r="C46" s="21" t="s">
        <v>78</v>
      </c>
      <c r="D46" s="43" t="s">
        <v>143</v>
      </c>
      <c r="E46" s="12" t="s">
        <v>6</v>
      </c>
      <c r="F46" s="12"/>
      <c r="G46" s="12" t="s">
        <v>159</v>
      </c>
    </row>
    <row r="47" spans="1:7" ht="15">
      <c r="A47" s="12">
        <v>49</v>
      </c>
      <c r="B47" s="21" t="s">
        <v>79</v>
      </c>
      <c r="C47" s="21" t="s">
        <v>73</v>
      </c>
      <c r="D47" s="43" t="s">
        <v>143</v>
      </c>
      <c r="E47" s="12" t="s">
        <v>6</v>
      </c>
      <c r="F47" s="12"/>
      <c r="G47" s="12" t="s">
        <v>215</v>
      </c>
    </row>
    <row r="48" spans="1:7" ht="15">
      <c r="A48" s="12">
        <v>50</v>
      </c>
      <c r="B48" s="21" t="s">
        <v>80</v>
      </c>
      <c r="C48" s="21" t="s">
        <v>46</v>
      </c>
      <c r="D48" s="43" t="s">
        <v>143</v>
      </c>
      <c r="E48" s="12" t="s">
        <v>6</v>
      </c>
      <c r="F48" s="12"/>
      <c r="G48" s="12" t="s">
        <v>150</v>
      </c>
    </row>
    <row r="49" spans="1:7" ht="15">
      <c r="A49" s="12">
        <v>51</v>
      </c>
      <c r="B49" s="21" t="s">
        <v>81</v>
      </c>
      <c r="C49" s="24" t="s">
        <v>82</v>
      </c>
      <c r="D49" s="43" t="s">
        <v>143</v>
      </c>
      <c r="E49" s="12" t="s">
        <v>6</v>
      </c>
      <c r="F49" s="12"/>
      <c r="G49" s="12" t="s">
        <v>172</v>
      </c>
    </row>
    <row r="50" spans="1:7" ht="15">
      <c r="A50" s="12">
        <v>52</v>
      </c>
      <c r="B50" s="21" t="s">
        <v>164</v>
      </c>
      <c r="C50" s="21" t="s">
        <v>83</v>
      </c>
      <c r="D50" s="43" t="s">
        <v>143</v>
      </c>
      <c r="E50" s="12" t="s">
        <v>6</v>
      </c>
      <c r="F50" s="12"/>
      <c r="G50" s="12" t="s">
        <v>172</v>
      </c>
    </row>
    <row r="51" spans="1:7" ht="15">
      <c r="A51" s="12">
        <v>53</v>
      </c>
      <c r="B51" s="21" t="s">
        <v>84</v>
      </c>
      <c r="C51" s="21" t="s">
        <v>2</v>
      </c>
      <c r="D51" s="43" t="s">
        <v>143</v>
      </c>
      <c r="E51" s="12" t="s">
        <v>6</v>
      </c>
      <c r="F51" s="12"/>
      <c r="G51" s="12" t="s">
        <v>169</v>
      </c>
    </row>
    <row r="52" spans="1:7" ht="15">
      <c r="A52" s="12">
        <v>54</v>
      </c>
      <c r="B52" s="21" t="s">
        <v>84</v>
      </c>
      <c r="C52" s="21" t="s">
        <v>2</v>
      </c>
      <c r="D52" s="43" t="s">
        <v>1</v>
      </c>
      <c r="E52" s="12" t="s">
        <v>6</v>
      </c>
      <c r="F52" s="12"/>
      <c r="G52" s="12" t="s">
        <v>169</v>
      </c>
    </row>
    <row r="53" spans="1:7" ht="15">
      <c r="A53" s="12">
        <v>55</v>
      </c>
      <c r="B53" s="21" t="s">
        <v>85</v>
      </c>
      <c r="C53" s="22" t="s">
        <v>86</v>
      </c>
      <c r="D53" s="43" t="s">
        <v>143</v>
      </c>
      <c r="E53" s="12" t="s">
        <v>7</v>
      </c>
      <c r="F53" s="12"/>
      <c r="G53" s="12" t="s">
        <v>215</v>
      </c>
    </row>
    <row r="54" spans="1:7" ht="15">
      <c r="A54" s="12">
        <v>56</v>
      </c>
      <c r="B54" s="21" t="s">
        <v>87</v>
      </c>
      <c r="C54" s="21" t="s">
        <v>2</v>
      </c>
      <c r="D54" s="43" t="s">
        <v>143</v>
      </c>
      <c r="E54" s="12" t="s">
        <v>6</v>
      </c>
      <c r="F54" s="12"/>
      <c r="G54" s="12" t="s">
        <v>176</v>
      </c>
    </row>
    <row r="55" spans="1:7" ht="15">
      <c r="A55" s="12">
        <v>57</v>
      </c>
      <c r="B55" s="21" t="s">
        <v>88</v>
      </c>
      <c r="C55" s="21" t="s">
        <v>89</v>
      </c>
      <c r="D55" s="43" t="s">
        <v>143</v>
      </c>
      <c r="E55" s="12" t="s">
        <v>6</v>
      </c>
      <c r="F55" s="12"/>
      <c r="G55" s="12" t="s">
        <v>157</v>
      </c>
    </row>
    <row r="56" spans="1:7" ht="15">
      <c r="A56" s="12">
        <v>58</v>
      </c>
      <c r="B56" s="21" t="s">
        <v>90</v>
      </c>
      <c r="C56" s="21" t="s">
        <v>73</v>
      </c>
      <c r="D56" s="43" t="s">
        <v>143</v>
      </c>
      <c r="E56" s="12" t="s">
        <v>6</v>
      </c>
      <c r="F56" s="12"/>
      <c r="G56" s="12" t="s">
        <v>176</v>
      </c>
    </row>
    <row r="57" spans="1:7" ht="15">
      <c r="A57" s="12">
        <v>59</v>
      </c>
      <c r="B57" s="21" t="s">
        <v>91</v>
      </c>
      <c r="C57" s="21" t="s">
        <v>92</v>
      </c>
      <c r="D57" s="43" t="s">
        <v>143</v>
      </c>
      <c r="E57" s="12" t="s">
        <v>7</v>
      </c>
      <c r="F57" s="12"/>
      <c r="G57" s="12" t="s">
        <v>157</v>
      </c>
    </row>
    <row r="58" spans="1:7" ht="15">
      <c r="A58" s="12">
        <v>60</v>
      </c>
      <c r="B58" s="21" t="s">
        <v>93</v>
      </c>
      <c r="C58" s="21" t="s">
        <v>94</v>
      </c>
      <c r="D58" s="43" t="s">
        <v>143</v>
      </c>
      <c r="E58" s="12" t="s">
        <v>6</v>
      </c>
      <c r="F58" s="12"/>
      <c r="G58" s="12" t="s">
        <v>160</v>
      </c>
    </row>
    <row r="59" spans="1:7" ht="15">
      <c r="A59" s="12">
        <v>61</v>
      </c>
      <c r="B59" s="21" t="s">
        <v>95</v>
      </c>
      <c r="C59" s="21" t="s">
        <v>96</v>
      </c>
      <c r="D59" s="43" t="s">
        <v>143</v>
      </c>
      <c r="E59" s="12" t="s">
        <v>6</v>
      </c>
      <c r="F59" s="12"/>
      <c r="G59" s="12" t="s">
        <v>144</v>
      </c>
    </row>
    <row r="60" spans="1:7" ht="15">
      <c r="A60" s="12">
        <v>62</v>
      </c>
      <c r="B60" s="21" t="s">
        <v>97</v>
      </c>
      <c r="C60" s="21" t="s">
        <v>98</v>
      </c>
      <c r="D60" s="43" t="s">
        <v>1</v>
      </c>
      <c r="E60" s="12" t="s">
        <v>6</v>
      </c>
      <c r="F60" s="12"/>
      <c r="G60" s="12" t="s">
        <v>144</v>
      </c>
    </row>
    <row r="61" spans="1:7" ht="15">
      <c r="A61" s="12">
        <v>63</v>
      </c>
      <c r="B61" s="25" t="s">
        <v>99</v>
      </c>
      <c r="C61" s="25" t="s">
        <v>42</v>
      </c>
      <c r="D61" s="43" t="s">
        <v>143</v>
      </c>
      <c r="E61" s="12" t="s">
        <v>6</v>
      </c>
      <c r="F61" s="12"/>
      <c r="G61" s="12" t="s">
        <v>144</v>
      </c>
    </row>
    <row r="62" spans="1:7" ht="15">
      <c r="A62" s="12">
        <v>64</v>
      </c>
      <c r="B62" s="21" t="s">
        <v>100</v>
      </c>
      <c r="C62" s="21" t="s">
        <v>101</v>
      </c>
      <c r="D62" s="43" t="s">
        <v>143</v>
      </c>
      <c r="E62" s="12" t="s">
        <v>6</v>
      </c>
      <c r="F62" s="12"/>
      <c r="G62" s="12" t="s">
        <v>144</v>
      </c>
    </row>
    <row r="63" spans="1:7" ht="15">
      <c r="A63" s="12">
        <v>65</v>
      </c>
      <c r="B63" s="21" t="s">
        <v>102</v>
      </c>
      <c r="C63" s="21" t="s">
        <v>103</v>
      </c>
      <c r="D63" s="43" t="s">
        <v>143</v>
      </c>
      <c r="E63" s="12" t="s">
        <v>6</v>
      </c>
      <c r="F63" s="12"/>
      <c r="G63" s="12" t="s">
        <v>144</v>
      </c>
    </row>
    <row r="64" spans="1:7" ht="15">
      <c r="A64" s="12">
        <v>66</v>
      </c>
      <c r="B64" s="21" t="s">
        <v>104</v>
      </c>
      <c r="C64" s="21" t="s">
        <v>105</v>
      </c>
      <c r="D64" s="43" t="s">
        <v>143</v>
      </c>
      <c r="E64" s="12" t="s">
        <v>6</v>
      </c>
      <c r="F64" s="12"/>
      <c r="G64" s="12" t="s">
        <v>197</v>
      </c>
    </row>
    <row r="65" spans="1:7" ht="15">
      <c r="A65" s="12">
        <v>67</v>
      </c>
      <c r="B65" s="21" t="s">
        <v>106</v>
      </c>
      <c r="C65" s="21" t="s">
        <v>107</v>
      </c>
      <c r="D65" s="43" t="s">
        <v>143</v>
      </c>
      <c r="E65" s="12" t="s">
        <v>7</v>
      </c>
      <c r="F65" s="12"/>
      <c r="G65" s="12" t="s">
        <v>144</v>
      </c>
    </row>
    <row r="66" spans="1:7" ht="15">
      <c r="A66" s="12">
        <v>68</v>
      </c>
      <c r="B66" s="21" t="s">
        <v>108</v>
      </c>
      <c r="C66" s="21" t="s">
        <v>109</v>
      </c>
      <c r="D66" s="43" t="s">
        <v>143</v>
      </c>
      <c r="E66" s="12" t="s">
        <v>6</v>
      </c>
      <c r="F66" s="12"/>
      <c r="G66" s="12" t="s">
        <v>144</v>
      </c>
    </row>
    <row r="67" spans="1:7" ht="15">
      <c r="A67" s="12">
        <v>69</v>
      </c>
      <c r="B67" s="21" t="s">
        <v>110</v>
      </c>
      <c r="C67" s="21" t="s">
        <v>111</v>
      </c>
      <c r="D67" s="43" t="s">
        <v>143</v>
      </c>
      <c r="E67" s="12" t="s">
        <v>6</v>
      </c>
      <c r="F67" s="12"/>
      <c r="G67" s="12" t="s">
        <v>177</v>
      </c>
    </row>
    <row r="68" spans="1:7" ht="15">
      <c r="A68" s="12">
        <v>70</v>
      </c>
      <c r="B68" s="21" t="s">
        <v>112</v>
      </c>
      <c r="C68" s="21" t="s">
        <v>113</v>
      </c>
      <c r="D68" s="43" t="s">
        <v>143</v>
      </c>
      <c r="E68" s="12" t="s">
        <v>7</v>
      </c>
      <c r="F68" s="12"/>
      <c r="G68" s="12" t="s">
        <v>178</v>
      </c>
    </row>
    <row r="69" spans="1:7" ht="15">
      <c r="A69" s="12">
        <v>71</v>
      </c>
      <c r="B69" s="21" t="s">
        <v>114</v>
      </c>
      <c r="C69" s="21" t="s">
        <v>115</v>
      </c>
      <c r="D69" s="43" t="s">
        <v>143</v>
      </c>
      <c r="E69" s="12" t="s">
        <v>6</v>
      </c>
      <c r="F69" s="12"/>
      <c r="G69" s="31" t="s">
        <v>199</v>
      </c>
    </row>
    <row r="70" spans="1:7" ht="15">
      <c r="A70" s="12">
        <v>72</v>
      </c>
      <c r="B70" s="21" t="s">
        <v>116</v>
      </c>
      <c r="C70" s="21" t="s">
        <v>48</v>
      </c>
      <c r="D70" s="43" t="s">
        <v>143</v>
      </c>
      <c r="E70" s="12" t="s">
        <v>6</v>
      </c>
      <c r="F70" s="12"/>
      <c r="G70" s="12" t="s">
        <v>151</v>
      </c>
    </row>
    <row r="71" spans="1:7" ht="15">
      <c r="A71" s="12">
        <v>73</v>
      </c>
      <c r="B71" s="21" t="s">
        <v>11</v>
      </c>
      <c r="C71" s="21" t="s">
        <v>12</v>
      </c>
      <c r="D71" s="43" t="s">
        <v>1</v>
      </c>
      <c r="E71" s="12" t="s">
        <v>6</v>
      </c>
      <c r="F71" s="12"/>
      <c r="G71" s="12" t="s">
        <v>178</v>
      </c>
    </row>
    <row r="72" spans="1:7" ht="15">
      <c r="A72" s="12">
        <v>74</v>
      </c>
      <c r="B72" s="21" t="s">
        <v>117</v>
      </c>
      <c r="C72" s="21" t="s">
        <v>118</v>
      </c>
      <c r="D72" s="43" t="s">
        <v>143</v>
      </c>
      <c r="E72" s="12" t="s">
        <v>6</v>
      </c>
      <c r="F72" s="12"/>
      <c r="G72" s="12" t="s">
        <v>215</v>
      </c>
    </row>
    <row r="73" spans="1:7" ht="15">
      <c r="A73" s="12">
        <v>75</v>
      </c>
      <c r="B73" s="21" t="s">
        <v>119</v>
      </c>
      <c r="C73" s="21" t="s">
        <v>89</v>
      </c>
      <c r="D73" s="43" t="s">
        <v>143</v>
      </c>
      <c r="E73" s="12" t="s">
        <v>6</v>
      </c>
      <c r="F73" s="12"/>
      <c r="G73" s="12" t="s">
        <v>160</v>
      </c>
    </row>
    <row r="74" spans="1:7" ht="15">
      <c r="A74" s="12">
        <v>76</v>
      </c>
      <c r="B74" s="21" t="s">
        <v>120</v>
      </c>
      <c r="C74" s="21" t="s">
        <v>115</v>
      </c>
      <c r="D74" s="43" t="s">
        <v>143</v>
      </c>
      <c r="E74" s="12" t="s">
        <v>6</v>
      </c>
      <c r="F74" s="12"/>
      <c r="G74" s="12" t="s">
        <v>151</v>
      </c>
    </row>
    <row r="75" spans="1:7" ht="15">
      <c r="A75" s="12">
        <v>77</v>
      </c>
      <c r="B75" s="21" t="s">
        <v>121</v>
      </c>
      <c r="C75" s="21" t="s">
        <v>3</v>
      </c>
      <c r="D75" s="43" t="s">
        <v>143</v>
      </c>
      <c r="E75" s="12" t="s">
        <v>6</v>
      </c>
      <c r="F75" s="12"/>
      <c r="G75" s="12" t="s">
        <v>155</v>
      </c>
    </row>
    <row r="76" spans="1:7" ht="15">
      <c r="A76" s="12">
        <v>78</v>
      </c>
      <c r="B76" s="21" t="s">
        <v>122</v>
      </c>
      <c r="C76" s="21" t="s">
        <v>118</v>
      </c>
      <c r="D76" s="43" t="s">
        <v>1</v>
      </c>
      <c r="E76" s="12" t="s">
        <v>6</v>
      </c>
      <c r="F76" s="12"/>
      <c r="G76" s="12" t="s">
        <v>151</v>
      </c>
    </row>
    <row r="77" spans="1:7" ht="15">
      <c r="A77" s="12">
        <v>79</v>
      </c>
      <c r="B77" s="21" t="s">
        <v>122</v>
      </c>
      <c r="C77" s="21" t="s">
        <v>123</v>
      </c>
      <c r="D77" s="43" t="s">
        <v>143</v>
      </c>
      <c r="E77" s="12" t="s">
        <v>7</v>
      </c>
      <c r="F77" s="12"/>
      <c r="G77" s="12" t="s">
        <v>151</v>
      </c>
    </row>
    <row r="78" spans="1:7" ht="15">
      <c r="A78" s="12">
        <v>80</v>
      </c>
      <c r="B78" s="21" t="s">
        <v>124</v>
      </c>
      <c r="C78" s="21" t="s">
        <v>125</v>
      </c>
      <c r="D78" s="43" t="s">
        <v>143</v>
      </c>
      <c r="E78" s="12" t="s">
        <v>6</v>
      </c>
      <c r="F78" s="12"/>
      <c r="G78" s="12" t="s">
        <v>151</v>
      </c>
    </row>
    <row r="79" spans="1:7" ht="15">
      <c r="A79" s="12">
        <v>81</v>
      </c>
      <c r="B79" s="21" t="s">
        <v>124</v>
      </c>
      <c r="C79" s="21" t="s">
        <v>126</v>
      </c>
      <c r="D79" s="43" t="s">
        <v>143</v>
      </c>
      <c r="E79" s="12" t="s">
        <v>6</v>
      </c>
      <c r="F79" s="12"/>
      <c r="G79" s="12" t="s">
        <v>151</v>
      </c>
    </row>
    <row r="80" spans="1:7" ht="15">
      <c r="A80" s="12">
        <v>82</v>
      </c>
      <c r="B80" s="21" t="s">
        <v>124</v>
      </c>
      <c r="C80" s="21" t="s">
        <v>127</v>
      </c>
      <c r="D80" s="43" t="s">
        <v>143</v>
      </c>
      <c r="E80" s="12" t="s">
        <v>6</v>
      </c>
      <c r="F80" s="12"/>
      <c r="G80" s="12" t="s">
        <v>151</v>
      </c>
    </row>
    <row r="81" spans="1:7" ht="15">
      <c r="A81" s="12">
        <v>83</v>
      </c>
      <c r="B81" s="21" t="s">
        <v>128</v>
      </c>
      <c r="C81" s="21" t="s">
        <v>129</v>
      </c>
      <c r="D81" s="43" t="s">
        <v>143</v>
      </c>
      <c r="E81" s="12" t="s">
        <v>6</v>
      </c>
      <c r="F81" s="12"/>
      <c r="G81" s="12" t="s">
        <v>151</v>
      </c>
    </row>
    <row r="82" spans="1:7" ht="15">
      <c r="A82" s="12">
        <v>84</v>
      </c>
      <c r="B82" s="21" t="s">
        <v>130</v>
      </c>
      <c r="C82" s="21" t="s">
        <v>131</v>
      </c>
      <c r="D82" s="43" t="s">
        <v>143</v>
      </c>
      <c r="E82" s="12" t="s">
        <v>6</v>
      </c>
      <c r="F82" s="12"/>
      <c r="G82" s="12" t="s">
        <v>151</v>
      </c>
    </row>
    <row r="83" spans="1:7" ht="15">
      <c r="A83" s="12">
        <v>85</v>
      </c>
      <c r="B83" s="21" t="s">
        <v>132</v>
      </c>
      <c r="C83" s="21" t="s">
        <v>133</v>
      </c>
      <c r="D83" s="43" t="s">
        <v>143</v>
      </c>
      <c r="E83" s="12" t="s">
        <v>6</v>
      </c>
      <c r="F83" s="12"/>
      <c r="G83" s="12" t="s">
        <v>179</v>
      </c>
    </row>
    <row r="84" spans="1:7" ht="15">
      <c r="A84" s="12">
        <v>86</v>
      </c>
      <c r="B84" s="21" t="s">
        <v>134</v>
      </c>
      <c r="C84" s="21" t="s">
        <v>32</v>
      </c>
      <c r="D84" s="43" t="s">
        <v>143</v>
      </c>
      <c r="E84" s="12" t="s">
        <v>6</v>
      </c>
      <c r="F84" s="12"/>
      <c r="G84" s="12" t="s">
        <v>151</v>
      </c>
    </row>
    <row r="85" spans="1:7" ht="15">
      <c r="A85" s="12">
        <v>87</v>
      </c>
      <c r="B85" s="21" t="s">
        <v>134</v>
      </c>
      <c r="C85" s="21" t="s">
        <v>135</v>
      </c>
      <c r="D85" s="43" t="s">
        <v>143</v>
      </c>
      <c r="E85" s="12" t="s">
        <v>6</v>
      </c>
      <c r="F85" s="12"/>
      <c r="G85" s="12" t="s">
        <v>151</v>
      </c>
    </row>
    <row r="86" spans="1:7" ht="15">
      <c r="A86" s="12">
        <v>88</v>
      </c>
      <c r="B86" s="21" t="s">
        <v>163</v>
      </c>
      <c r="C86" s="21" t="s">
        <v>136</v>
      </c>
      <c r="D86" s="43" t="s">
        <v>143</v>
      </c>
      <c r="E86" s="12" t="s">
        <v>7</v>
      </c>
      <c r="F86" s="12"/>
      <c r="G86" s="12" t="s">
        <v>180</v>
      </c>
    </row>
    <row r="87" spans="1:7" ht="15">
      <c r="A87" s="12">
        <v>89</v>
      </c>
      <c r="B87" s="21" t="s">
        <v>137</v>
      </c>
      <c r="C87" s="21" t="s">
        <v>138</v>
      </c>
      <c r="D87" s="43" t="s">
        <v>143</v>
      </c>
      <c r="E87" s="12" t="s">
        <v>6</v>
      </c>
      <c r="F87" s="12"/>
      <c r="G87" s="12" t="s">
        <v>156</v>
      </c>
    </row>
    <row r="88" spans="1:7" ht="15">
      <c r="A88" s="12">
        <v>90</v>
      </c>
      <c r="B88" s="21" t="s">
        <v>139</v>
      </c>
      <c r="C88" s="21" t="s">
        <v>2</v>
      </c>
      <c r="D88" s="43" t="s">
        <v>143</v>
      </c>
      <c r="E88" s="12" t="s">
        <v>6</v>
      </c>
      <c r="F88" s="12"/>
      <c r="G88" s="12" t="s">
        <v>181</v>
      </c>
    </row>
    <row r="89" spans="1:7" ht="15">
      <c r="A89" s="12">
        <v>91</v>
      </c>
      <c r="B89" s="21" t="s">
        <v>140</v>
      </c>
      <c r="C89" s="21" t="s">
        <v>141</v>
      </c>
      <c r="D89" s="43" t="s">
        <v>143</v>
      </c>
      <c r="E89" s="12" t="s">
        <v>6</v>
      </c>
      <c r="F89" s="12"/>
      <c r="G89" s="12" t="s">
        <v>151</v>
      </c>
    </row>
    <row r="90" spans="1:7" ht="15">
      <c r="A90" s="12">
        <v>92</v>
      </c>
      <c r="B90" s="21" t="s">
        <v>142</v>
      </c>
      <c r="C90" s="21" t="s">
        <v>50</v>
      </c>
      <c r="D90" s="43" t="s">
        <v>143</v>
      </c>
      <c r="E90" s="12" t="s">
        <v>6</v>
      </c>
      <c r="F90" s="12"/>
      <c r="G90" s="12" t="s">
        <v>151</v>
      </c>
    </row>
    <row r="91" spans="1:7" ht="15">
      <c r="A91" s="12">
        <v>93</v>
      </c>
      <c r="B91" s="26" t="s">
        <v>182</v>
      </c>
      <c r="C91" s="26" t="s">
        <v>171</v>
      </c>
      <c r="D91" s="27" t="s">
        <v>143</v>
      </c>
      <c r="E91" s="12" t="s">
        <v>6</v>
      </c>
      <c r="F91" s="12"/>
      <c r="G91" s="12" t="s">
        <v>194</v>
      </c>
    </row>
    <row r="92" spans="1:7" ht="15">
      <c r="A92" s="12">
        <v>94</v>
      </c>
      <c r="B92" s="28"/>
      <c r="C92" s="28"/>
      <c r="D92" s="27"/>
      <c r="E92" s="12"/>
      <c r="F92" s="12"/>
      <c r="G92" s="12"/>
    </row>
    <row r="93" spans="1:7" ht="15">
      <c r="A93" s="12">
        <v>95</v>
      </c>
      <c r="B93" s="28"/>
      <c r="C93" s="28"/>
      <c r="D93" s="27"/>
      <c r="E93" s="12"/>
      <c r="F93" s="12"/>
      <c r="G93" s="12"/>
    </row>
    <row r="94" spans="1:7" ht="15">
      <c r="A94" s="12">
        <v>96</v>
      </c>
      <c r="B94" s="28"/>
      <c r="C94" s="28"/>
      <c r="D94" s="27"/>
      <c r="E94" s="12"/>
      <c r="F94" s="12"/>
      <c r="G94" s="12"/>
    </row>
    <row r="95" spans="1:7" ht="15">
      <c r="A95" s="12">
        <v>97</v>
      </c>
      <c r="B95" s="28"/>
      <c r="C95" s="28"/>
      <c r="D95" s="27"/>
      <c r="E95" s="12"/>
      <c r="F95" s="12"/>
      <c r="G95" s="12"/>
    </row>
    <row r="96" spans="1:7" ht="15">
      <c r="A96" s="12">
        <v>98</v>
      </c>
      <c r="B96" s="28"/>
      <c r="C96" s="28"/>
      <c r="D96" s="27"/>
      <c r="E96" s="12"/>
      <c r="F96" s="12"/>
      <c r="G96" s="12"/>
    </row>
    <row r="97" spans="1:7" ht="15">
      <c r="A97" s="12">
        <v>99</v>
      </c>
      <c r="B97" s="28"/>
      <c r="C97" s="28"/>
      <c r="D97" s="27"/>
      <c r="E97" s="12"/>
      <c r="F97" s="12"/>
      <c r="G97" s="12"/>
    </row>
    <row r="98" spans="1:7" ht="15">
      <c r="A98" s="12">
        <v>100</v>
      </c>
      <c r="B98" s="28"/>
      <c r="C98" s="28"/>
      <c r="D98" s="27"/>
      <c r="E98" s="12"/>
      <c r="F98" s="12"/>
      <c r="G98" s="12"/>
    </row>
    <row r="99" spans="1:7" ht="15">
      <c r="A99" s="12">
        <v>101</v>
      </c>
      <c r="B99" s="28"/>
      <c r="C99" s="28"/>
      <c r="D99" s="27"/>
      <c r="E99" s="12"/>
      <c r="F99" s="12"/>
      <c r="G99" s="12"/>
    </row>
    <row r="100" spans="1:7" ht="15">
      <c r="A100" s="12">
        <v>102</v>
      </c>
      <c r="B100" s="28"/>
      <c r="C100" s="28"/>
      <c r="D100" s="27"/>
      <c r="E100" s="12"/>
      <c r="F100" s="12"/>
      <c r="G100" s="12"/>
    </row>
    <row r="101" spans="1:7" ht="15">
      <c r="A101" s="12">
        <v>103</v>
      </c>
      <c r="B101" s="28"/>
      <c r="C101" s="28"/>
      <c r="D101" s="27"/>
      <c r="E101" s="12"/>
      <c r="F101" s="12"/>
      <c r="G101" s="12"/>
    </row>
    <row r="102" spans="1:7" ht="15">
      <c r="A102" s="12">
        <v>104</v>
      </c>
      <c r="B102" s="28"/>
      <c r="C102" s="28"/>
      <c r="D102" s="27"/>
      <c r="E102" s="12"/>
      <c r="F102" s="12"/>
      <c r="G102" s="12"/>
    </row>
    <row r="103" spans="1:7" ht="15">
      <c r="A103" s="12">
        <v>105</v>
      </c>
      <c r="B103" s="28"/>
      <c r="C103" s="28"/>
      <c r="D103" s="27"/>
      <c r="E103" s="12"/>
      <c r="F103" s="12"/>
      <c r="G103" s="12"/>
    </row>
    <row r="104" spans="1:7" ht="15">
      <c r="A104" s="12">
        <v>106</v>
      </c>
      <c r="B104" s="28"/>
      <c r="C104" s="28"/>
      <c r="D104" s="27"/>
      <c r="E104" s="12"/>
      <c r="F104" s="12"/>
      <c r="G104" s="12"/>
    </row>
    <row r="105" spans="1:7" ht="15">
      <c r="A105" s="12">
        <v>107</v>
      </c>
      <c r="B105" s="28"/>
      <c r="C105" s="28"/>
      <c r="D105" s="27"/>
      <c r="E105" s="12"/>
      <c r="F105" s="12"/>
      <c r="G105" s="12"/>
    </row>
    <row r="106" spans="1:7" ht="15">
      <c r="A106" s="12">
        <v>108</v>
      </c>
      <c r="B106" s="28"/>
      <c r="C106" s="28"/>
      <c r="D106" s="27"/>
      <c r="E106" s="12"/>
      <c r="F106" s="12"/>
      <c r="G106" s="12"/>
    </row>
    <row r="107" spans="1:7" ht="15">
      <c r="A107" s="12">
        <v>109</v>
      </c>
      <c r="B107" s="28"/>
      <c r="C107" s="28"/>
      <c r="D107" s="27"/>
      <c r="E107" s="12"/>
      <c r="F107" s="12"/>
      <c r="G107" s="12"/>
    </row>
    <row r="108" spans="1:7" ht="15">
      <c r="A108" s="12">
        <v>110</v>
      </c>
      <c r="B108" s="28"/>
      <c r="C108" s="28"/>
      <c r="D108" s="27"/>
      <c r="E108" s="12"/>
      <c r="F108" s="12"/>
      <c r="G108" s="12"/>
    </row>
    <row r="109" spans="1:7" ht="15">
      <c r="A109" s="12">
        <v>111</v>
      </c>
      <c r="B109" s="28"/>
      <c r="C109" s="28"/>
      <c r="D109" s="27"/>
      <c r="E109" s="12"/>
      <c r="F109" s="12"/>
      <c r="G109" s="12"/>
    </row>
    <row r="110" spans="1:7" ht="15">
      <c r="A110" s="12">
        <v>112</v>
      </c>
      <c r="B110" s="28"/>
      <c r="C110" s="28"/>
      <c r="D110" s="27"/>
      <c r="E110" s="12"/>
      <c r="F110" s="12"/>
      <c r="G110" s="12"/>
    </row>
    <row r="111" spans="1:7" ht="15">
      <c r="A111" s="12">
        <v>113</v>
      </c>
      <c r="B111" s="28"/>
      <c r="C111" s="28"/>
      <c r="D111" s="27"/>
      <c r="E111" s="12"/>
      <c r="F111" s="12"/>
      <c r="G111" s="12"/>
    </row>
    <row r="112" spans="1:7" ht="15">
      <c r="A112" s="12">
        <v>114</v>
      </c>
      <c r="B112" s="28"/>
      <c r="C112" s="28"/>
      <c r="D112" s="27"/>
      <c r="E112" s="12"/>
      <c r="F112" s="12"/>
      <c r="G112" s="12"/>
    </row>
    <row r="113" spans="1:7" ht="15">
      <c r="A113" s="12">
        <v>115</v>
      </c>
      <c r="B113" s="28"/>
      <c r="C113" s="28"/>
      <c r="D113" s="27"/>
      <c r="E113" s="12"/>
      <c r="F113" s="12"/>
      <c r="G113" s="12"/>
    </row>
    <row r="114" spans="1:7" ht="15">
      <c r="A114" s="12">
        <v>116</v>
      </c>
      <c r="B114" s="28"/>
      <c r="C114" s="28"/>
      <c r="D114" s="27"/>
      <c r="E114" s="12"/>
      <c r="F114" s="12"/>
      <c r="G114" s="12"/>
    </row>
    <row r="115" spans="1:7" ht="15">
      <c r="A115" s="12">
        <v>117</v>
      </c>
      <c r="B115" s="28"/>
      <c r="C115" s="28"/>
      <c r="D115" s="27"/>
      <c r="E115" s="12"/>
      <c r="F115" s="12"/>
      <c r="G115" s="12"/>
    </row>
    <row r="116" spans="1:7" ht="15">
      <c r="A116" s="12">
        <v>118</v>
      </c>
      <c r="B116" s="28"/>
      <c r="C116" s="28"/>
      <c r="D116" s="27"/>
      <c r="E116" s="12"/>
      <c r="F116" s="12"/>
      <c r="G116" s="12"/>
    </row>
    <row r="117" spans="1:7" ht="15">
      <c r="A117" s="12">
        <v>119</v>
      </c>
      <c r="B117" s="28"/>
      <c r="C117" s="28"/>
      <c r="D117" s="27"/>
      <c r="E117" s="12"/>
      <c r="F117" s="12"/>
      <c r="G117" s="12"/>
    </row>
    <row r="118" spans="1:7" ht="15">
      <c r="A118" s="12">
        <v>120</v>
      </c>
      <c r="B118" s="28"/>
      <c r="C118" s="28"/>
      <c r="D118" s="27"/>
      <c r="E118" s="12"/>
      <c r="F118" s="12"/>
      <c r="G118" s="12"/>
    </row>
    <row r="119" spans="1:7" ht="15">
      <c r="A119" s="12">
        <v>121</v>
      </c>
      <c r="B119" s="28"/>
      <c r="C119" s="28"/>
      <c r="D119" s="27"/>
      <c r="E119" s="12"/>
      <c r="F119" s="12"/>
      <c r="G119" s="12"/>
    </row>
    <row r="120" spans="1:7" ht="15">
      <c r="A120" s="12">
        <v>122</v>
      </c>
      <c r="B120" s="28"/>
      <c r="C120" s="28"/>
      <c r="D120" s="27"/>
      <c r="E120" s="12"/>
      <c r="F120" s="12"/>
      <c r="G120" s="12"/>
    </row>
    <row r="121" spans="1:7" ht="15">
      <c r="A121" s="12">
        <v>123</v>
      </c>
      <c r="B121" s="28"/>
      <c r="C121" s="28"/>
      <c r="D121" s="27"/>
      <c r="E121" s="12"/>
      <c r="F121" s="12"/>
      <c r="G121" s="12"/>
    </row>
    <row r="122" spans="1:7" ht="15">
      <c r="A122" s="12">
        <v>124</v>
      </c>
      <c r="B122" s="28"/>
      <c r="C122" s="28"/>
      <c r="D122" s="27"/>
      <c r="E122" s="12"/>
      <c r="F122" s="12"/>
      <c r="G122" s="12"/>
    </row>
    <row r="123" spans="1:7" ht="15">
      <c r="A123" s="12">
        <v>125</v>
      </c>
      <c r="B123" s="28"/>
      <c r="C123" s="28"/>
      <c r="D123" s="27"/>
      <c r="E123" s="12"/>
      <c r="F123" s="12"/>
      <c r="G123" s="12"/>
    </row>
    <row r="124" spans="1:7" ht="15">
      <c r="A124" s="12">
        <v>126</v>
      </c>
      <c r="B124" s="28"/>
      <c r="C124" s="28"/>
      <c r="D124" s="27"/>
      <c r="E124" s="12"/>
      <c r="F124" s="12"/>
      <c r="G124" s="12"/>
    </row>
    <row r="125" spans="1:7" ht="15">
      <c r="A125" s="12">
        <v>127</v>
      </c>
      <c r="B125" s="28"/>
      <c r="C125" s="28"/>
      <c r="D125" s="27"/>
      <c r="E125" s="12"/>
      <c r="F125" s="12"/>
      <c r="G125" s="12"/>
    </row>
    <row r="126" spans="1:7" ht="15">
      <c r="A126" s="12">
        <v>128</v>
      </c>
      <c r="B126" s="28"/>
      <c r="C126" s="28"/>
      <c r="D126" s="27"/>
      <c r="E126" s="12"/>
      <c r="F126" s="12"/>
      <c r="G126" s="12"/>
    </row>
    <row r="127" spans="1:7" ht="15">
      <c r="A127" s="12">
        <v>129</v>
      </c>
      <c r="B127" s="28"/>
      <c r="C127" s="28"/>
      <c r="D127" s="27"/>
      <c r="E127" s="12"/>
      <c r="F127" s="12"/>
      <c r="G127" s="12"/>
    </row>
    <row r="128" spans="1:7" ht="15">
      <c r="A128" s="12">
        <v>130</v>
      </c>
      <c r="B128" s="28"/>
      <c r="C128" s="28"/>
      <c r="D128" s="27"/>
      <c r="E128" s="12"/>
      <c r="F128" s="12"/>
      <c r="G128" s="12"/>
    </row>
    <row r="129" spans="1:7" ht="15">
      <c r="A129" s="12">
        <v>131</v>
      </c>
      <c r="B129" s="28"/>
      <c r="C129" s="28"/>
      <c r="D129" s="27"/>
      <c r="E129" s="12"/>
      <c r="F129" s="12"/>
      <c r="G129" s="12"/>
    </row>
    <row r="130" spans="1:7" ht="15">
      <c r="A130" s="12">
        <v>132</v>
      </c>
      <c r="B130" s="28"/>
      <c r="C130" s="28"/>
      <c r="D130" s="27"/>
      <c r="E130" s="12"/>
      <c r="F130" s="12"/>
      <c r="G130" s="12"/>
    </row>
    <row r="131" spans="1:7" ht="15">
      <c r="A131" s="12">
        <v>133</v>
      </c>
      <c r="B131" s="28"/>
      <c r="C131" s="28"/>
      <c r="D131" s="27"/>
      <c r="E131" s="12"/>
      <c r="F131" s="12"/>
      <c r="G131" s="12"/>
    </row>
    <row r="132" spans="1:7" ht="15">
      <c r="A132" s="12">
        <v>134</v>
      </c>
      <c r="B132" s="28"/>
      <c r="C132" s="28"/>
      <c r="D132" s="27"/>
      <c r="E132" s="12"/>
      <c r="F132" s="12"/>
      <c r="G132" s="12"/>
    </row>
    <row r="133" spans="1:7" ht="15">
      <c r="A133" s="12">
        <v>135</v>
      </c>
      <c r="B133" s="28"/>
      <c r="C133" s="28"/>
      <c r="D133" s="27"/>
      <c r="E133" s="12"/>
      <c r="F133" s="12"/>
      <c r="G133" s="12"/>
    </row>
    <row r="134" spans="1:7" ht="15">
      <c r="A134" s="12">
        <v>136</v>
      </c>
      <c r="B134" s="28"/>
      <c r="C134" s="28"/>
      <c r="D134" s="27"/>
      <c r="E134" s="12"/>
      <c r="F134" s="12"/>
      <c r="G134" s="12"/>
    </row>
    <row r="135" spans="1:7" ht="15">
      <c r="A135" s="12">
        <v>137</v>
      </c>
      <c r="B135" s="28"/>
      <c r="C135" s="28"/>
      <c r="D135" s="27"/>
      <c r="E135" s="12"/>
      <c r="F135" s="12"/>
      <c r="G135" s="12"/>
    </row>
    <row r="136" spans="1:7" ht="15">
      <c r="A136" s="12">
        <v>138</v>
      </c>
      <c r="B136" s="28"/>
      <c r="C136" s="28"/>
      <c r="D136" s="27"/>
      <c r="E136" s="12"/>
      <c r="F136" s="12"/>
      <c r="G136" s="12"/>
    </row>
    <row r="137" spans="1:7" ht="15">
      <c r="A137" s="12">
        <v>139</v>
      </c>
      <c r="B137" s="28"/>
      <c r="C137" s="28"/>
      <c r="D137" s="27"/>
      <c r="E137" s="12"/>
      <c r="F137" s="12"/>
      <c r="G137" s="12"/>
    </row>
    <row r="138" spans="1:7" ht="15">
      <c r="A138" s="12">
        <v>140</v>
      </c>
      <c r="B138" s="28"/>
      <c r="C138" s="28"/>
      <c r="D138" s="27"/>
      <c r="E138" s="12"/>
      <c r="F138" s="12"/>
      <c r="G138" s="12"/>
    </row>
    <row r="139" spans="1:7" ht="15">
      <c r="A139" s="12">
        <v>141</v>
      </c>
      <c r="B139" s="28"/>
      <c r="C139" s="28"/>
      <c r="D139" s="27"/>
      <c r="E139" s="12"/>
      <c r="F139" s="12"/>
      <c r="G139" s="12"/>
    </row>
    <row r="140" spans="1:7" ht="15">
      <c r="A140" s="12">
        <v>142</v>
      </c>
      <c r="B140" s="28"/>
      <c r="C140" s="28"/>
      <c r="D140" s="27"/>
      <c r="E140" s="12"/>
      <c r="F140" s="12"/>
      <c r="G140" s="12"/>
    </row>
    <row r="141" spans="1:7" ht="15">
      <c r="A141" s="12">
        <v>143</v>
      </c>
      <c r="B141" s="28"/>
      <c r="C141" s="28"/>
      <c r="D141" s="27"/>
      <c r="E141" s="12"/>
      <c r="F141" s="12"/>
      <c r="G141" s="12"/>
    </row>
    <row r="142" spans="1:7" ht="15">
      <c r="A142" s="12">
        <v>144</v>
      </c>
      <c r="B142" s="28"/>
      <c r="C142" s="28"/>
      <c r="D142" s="27"/>
      <c r="E142" s="12"/>
      <c r="F142" s="12"/>
      <c r="G142" s="12"/>
    </row>
    <row r="143" spans="1:7" ht="15">
      <c r="A143" s="12">
        <v>145</v>
      </c>
      <c r="B143" s="28"/>
      <c r="C143" s="28"/>
      <c r="D143" s="27"/>
      <c r="E143" s="12"/>
      <c r="F143" s="12"/>
      <c r="G143" s="12"/>
    </row>
    <row r="144" spans="1:7" ht="15">
      <c r="A144" s="12">
        <v>146</v>
      </c>
      <c r="B144" s="28"/>
      <c r="C144" s="28"/>
      <c r="D144" s="27"/>
      <c r="E144" s="12"/>
      <c r="F144" s="12"/>
      <c r="G144" s="12"/>
    </row>
    <row r="145" spans="1:7" ht="15">
      <c r="A145" s="12">
        <v>147</v>
      </c>
      <c r="B145" s="28"/>
      <c r="C145" s="28"/>
      <c r="D145" s="27"/>
      <c r="E145" s="12"/>
      <c r="F145" s="12"/>
      <c r="G145" s="12"/>
    </row>
    <row r="146" spans="1:7" ht="15">
      <c r="A146" s="12">
        <v>148</v>
      </c>
      <c r="B146" s="28"/>
      <c r="C146" s="28"/>
      <c r="D146" s="27"/>
      <c r="E146" s="12"/>
      <c r="F146" s="12"/>
      <c r="G146" s="12"/>
    </row>
    <row r="147" spans="1:7" ht="15">
      <c r="A147" s="12">
        <v>149</v>
      </c>
      <c r="B147" s="28"/>
      <c r="C147" s="28"/>
      <c r="D147" s="27"/>
      <c r="E147" s="12"/>
      <c r="F147" s="12"/>
      <c r="G147" s="12"/>
    </row>
    <row r="148" spans="1:7" ht="15">
      <c r="A148" s="12">
        <v>150</v>
      </c>
      <c r="B148" s="28"/>
      <c r="C148" s="28"/>
      <c r="D148" s="27"/>
      <c r="E148" s="12"/>
      <c r="F148" s="12"/>
      <c r="G148" s="12"/>
    </row>
    <row r="149" spans="1:7" ht="15">
      <c r="A149" s="12">
        <v>151</v>
      </c>
      <c r="B149" s="28"/>
      <c r="C149" s="28"/>
      <c r="D149" s="27"/>
      <c r="E149" s="12"/>
      <c r="F149" s="12"/>
      <c r="G149" s="12"/>
    </row>
    <row r="150" spans="1:7" ht="15">
      <c r="A150" s="12">
        <v>152</v>
      </c>
      <c r="B150" s="28"/>
      <c r="C150" s="28"/>
      <c r="D150" s="27"/>
      <c r="E150" s="12"/>
      <c r="F150" s="12"/>
      <c r="G150" s="12"/>
    </row>
    <row r="151" spans="1:7" ht="15">
      <c r="A151" s="12">
        <v>153</v>
      </c>
      <c r="B151" s="28"/>
      <c r="C151" s="28"/>
      <c r="D151" s="27"/>
      <c r="E151" s="12"/>
      <c r="F151" s="12"/>
      <c r="G151" s="12"/>
    </row>
    <row r="152" spans="1:7" ht="15">
      <c r="A152" s="12">
        <v>154</v>
      </c>
      <c r="B152" s="28"/>
      <c r="C152" s="28"/>
      <c r="D152" s="27"/>
      <c r="E152" s="12"/>
      <c r="F152" s="12"/>
      <c r="G152" s="12"/>
    </row>
    <row r="153" spans="1:7" ht="15">
      <c r="A153" s="12">
        <v>155</v>
      </c>
      <c r="B153" s="28"/>
      <c r="C153" s="28"/>
      <c r="D153" s="27"/>
      <c r="E153" s="12"/>
      <c r="F153" s="12"/>
      <c r="G153" s="12"/>
    </row>
    <row r="154" spans="1:7" ht="15">
      <c r="A154" s="12">
        <v>156</v>
      </c>
      <c r="B154" s="28"/>
      <c r="C154" s="28"/>
      <c r="D154" s="27"/>
      <c r="E154" s="12"/>
      <c r="F154" s="12"/>
      <c r="G154" s="12"/>
    </row>
    <row r="155" spans="1:7" ht="15">
      <c r="A155" s="12">
        <v>157</v>
      </c>
      <c r="B155" s="28"/>
      <c r="C155" s="28"/>
      <c r="D155" s="27"/>
      <c r="E155" s="12"/>
      <c r="F155" s="12"/>
      <c r="G155" s="12"/>
    </row>
    <row r="156" spans="1:7" ht="15">
      <c r="A156" s="12">
        <v>158</v>
      </c>
      <c r="B156" s="28"/>
      <c r="C156" s="28"/>
      <c r="D156" s="27"/>
      <c r="E156" s="12"/>
      <c r="F156" s="12"/>
      <c r="G156" s="12"/>
    </row>
    <row r="157" spans="1:7" ht="15">
      <c r="A157" s="12">
        <v>159</v>
      </c>
      <c r="B157" s="28"/>
      <c r="C157" s="28"/>
      <c r="D157" s="27"/>
      <c r="E157" s="12"/>
      <c r="F157" s="12"/>
      <c r="G157" s="12"/>
    </row>
    <row r="158" spans="1:7" ht="15">
      <c r="A158" s="12">
        <v>160</v>
      </c>
      <c r="B158" s="28"/>
      <c r="C158" s="28"/>
      <c r="D158" s="27"/>
      <c r="E158" s="12"/>
      <c r="F158" s="12"/>
      <c r="G158" s="12"/>
    </row>
    <row r="159" spans="1:7" ht="15">
      <c r="A159" s="12">
        <v>161</v>
      </c>
      <c r="B159" s="28"/>
      <c r="C159" s="28"/>
      <c r="D159" s="27"/>
      <c r="E159" s="12"/>
      <c r="F159" s="12"/>
      <c r="G159" s="12"/>
    </row>
    <row r="160" spans="1:7" ht="15">
      <c r="A160" s="12">
        <v>162</v>
      </c>
      <c r="B160" s="28"/>
      <c r="C160" s="28"/>
      <c r="D160" s="27"/>
      <c r="E160" s="12"/>
      <c r="F160" s="12"/>
      <c r="G160" s="12"/>
    </row>
    <row r="161" spans="1:7" ht="15">
      <c r="A161" s="12">
        <v>163</v>
      </c>
      <c r="B161" s="28"/>
      <c r="C161" s="28"/>
      <c r="D161" s="27"/>
      <c r="E161" s="12"/>
      <c r="F161" s="12"/>
      <c r="G161" s="12"/>
    </row>
    <row r="162" spans="1:7" ht="15">
      <c r="A162" s="12">
        <v>164</v>
      </c>
      <c r="B162" s="28"/>
      <c r="C162" s="28"/>
      <c r="D162" s="27"/>
      <c r="E162" s="12"/>
      <c r="F162" s="12"/>
      <c r="G162" s="12"/>
    </row>
    <row r="163" spans="1:7" ht="15">
      <c r="A163" s="12">
        <v>165</v>
      </c>
      <c r="B163" s="28"/>
      <c r="C163" s="28"/>
      <c r="D163" s="27"/>
      <c r="E163" s="12"/>
      <c r="F163" s="12"/>
      <c r="G163" s="12"/>
    </row>
    <row r="164" spans="1:7" ht="15">
      <c r="A164" s="12">
        <v>166</v>
      </c>
      <c r="B164" s="28"/>
      <c r="C164" s="28"/>
      <c r="D164" s="27"/>
      <c r="E164" s="12"/>
      <c r="F164" s="12"/>
      <c r="G164" s="12"/>
    </row>
    <row r="165" spans="1:7" ht="15">
      <c r="A165" s="12">
        <v>167</v>
      </c>
      <c r="B165" s="28"/>
      <c r="C165" s="28"/>
      <c r="D165" s="27"/>
      <c r="E165" s="12"/>
      <c r="F165" s="12"/>
      <c r="G165" s="12"/>
    </row>
    <row r="166" spans="1:7" ht="15">
      <c r="A166" s="12">
        <v>168</v>
      </c>
      <c r="B166" s="28"/>
      <c r="C166" s="28"/>
      <c r="D166" s="27"/>
      <c r="E166" s="12"/>
      <c r="F166" s="12"/>
      <c r="G166" s="12"/>
    </row>
    <row r="167" spans="1:7" ht="15">
      <c r="A167" s="12">
        <v>169</v>
      </c>
      <c r="B167" s="28"/>
      <c r="C167" s="28"/>
      <c r="D167" s="27"/>
      <c r="E167" s="12"/>
      <c r="F167" s="12"/>
      <c r="G167" s="12"/>
    </row>
    <row r="168" spans="1:7" ht="15">
      <c r="A168" s="12">
        <v>170</v>
      </c>
      <c r="B168" s="28"/>
      <c r="C168" s="28"/>
      <c r="D168" s="27"/>
      <c r="E168" s="12"/>
      <c r="F168" s="12"/>
      <c r="G168" s="12"/>
    </row>
    <row r="169" spans="1:7" ht="15">
      <c r="A169" s="12">
        <v>171</v>
      </c>
      <c r="B169" s="28"/>
      <c r="C169" s="28"/>
      <c r="D169" s="27"/>
      <c r="E169" s="12"/>
      <c r="F169" s="12"/>
      <c r="G169" s="12"/>
    </row>
    <row r="170" spans="1:7" ht="15">
      <c r="A170" s="12">
        <v>172</v>
      </c>
      <c r="B170" s="28"/>
      <c r="C170" s="28"/>
      <c r="D170" s="27"/>
      <c r="E170" s="12"/>
      <c r="F170" s="12"/>
      <c r="G170" s="12"/>
    </row>
    <row r="171" spans="1:7" ht="15">
      <c r="A171" s="12">
        <v>173</v>
      </c>
      <c r="B171" s="28"/>
      <c r="C171" s="28"/>
      <c r="D171" s="27"/>
      <c r="E171" s="12"/>
      <c r="F171" s="12"/>
      <c r="G171" s="12"/>
    </row>
    <row r="172" spans="1:7" ht="15">
      <c r="A172" s="12">
        <v>174</v>
      </c>
      <c r="B172" s="28"/>
      <c r="C172" s="28"/>
      <c r="D172" s="27"/>
      <c r="E172" s="12"/>
      <c r="F172" s="12"/>
      <c r="G172" s="12"/>
    </row>
    <row r="173" spans="1:7" ht="15">
      <c r="A173" s="12">
        <v>175</v>
      </c>
      <c r="B173" s="28"/>
      <c r="C173" s="28"/>
      <c r="D173" s="27"/>
      <c r="E173" s="12"/>
      <c r="F173" s="12"/>
      <c r="G173" s="12"/>
    </row>
    <row r="174" spans="1:7" ht="15">
      <c r="A174" s="12">
        <v>176</v>
      </c>
      <c r="B174" s="28"/>
      <c r="C174" s="28"/>
      <c r="D174" s="27"/>
      <c r="E174" s="12"/>
      <c r="F174" s="12"/>
      <c r="G174" s="12"/>
    </row>
    <row r="175" spans="1:7" ht="15">
      <c r="A175" s="12">
        <v>177</v>
      </c>
      <c r="B175" s="28"/>
      <c r="C175" s="28"/>
      <c r="D175" s="27"/>
      <c r="E175" s="12"/>
      <c r="F175" s="12"/>
      <c r="G175" s="12"/>
    </row>
    <row r="176" spans="1:7" ht="15">
      <c r="A176" s="12">
        <v>178</v>
      </c>
      <c r="B176" s="28"/>
      <c r="C176" s="28"/>
      <c r="D176" s="27"/>
      <c r="E176" s="12"/>
      <c r="F176" s="12"/>
      <c r="G176" s="12"/>
    </row>
    <row r="177" spans="1:7" ht="15">
      <c r="A177" s="12">
        <v>179</v>
      </c>
      <c r="B177" s="28"/>
      <c r="C177" s="28"/>
      <c r="D177" s="27"/>
      <c r="E177" s="12"/>
      <c r="F177" s="12"/>
      <c r="G177" s="12"/>
    </row>
    <row r="178" spans="1:7" ht="15">
      <c r="A178" s="12">
        <v>180</v>
      </c>
      <c r="B178" s="28"/>
      <c r="C178" s="28"/>
      <c r="D178" s="27"/>
      <c r="E178" s="12"/>
      <c r="F178" s="12"/>
      <c r="G178" s="12"/>
    </row>
    <row r="179" spans="1:7" ht="15">
      <c r="A179" s="12">
        <v>181</v>
      </c>
      <c r="B179" s="28"/>
      <c r="C179" s="28"/>
      <c r="D179" s="27"/>
      <c r="E179" s="12"/>
      <c r="F179" s="12"/>
      <c r="G179" s="12"/>
    </row>
    <row r="180" spans="1:7" ht="15">
      <c r="A180" s="12">
        <v>182</v>
      </c>
      <c r="B180" s="28"/>
      <c r="C180" s="28"/>
      <c r="D180" s="27"/>
      <c r="E180" s="12"/>
      <c r="F180" s="12"/>
      <c r="G180" s="12"/>
    </row>
    <row r="181" spans="1:7" ht="15">
      <c r="A181" s="12">
        <v>183</v>
      </c>
      <c r="B181" s="28"/>
      <c r="C181" s="28"/>
      <c r="D181" s="27"/>
      <c r="E181" s="12"/>
      <c r="F181" s="12"/>
      <c r="G181" s="12"/>
    </row>
    <row r="182" spans="1:7" ht="15">
      <c r="A182" s="12">
        <v>184</v>
      </c>
      <c r="B182" s="28"/>
      <c r="C182" s="28"/>
      <c r="D182" s="27"/>
      <c r="E182" s="12"/>
      <c r="F182" s="12"/>
      <c r="G182" s="12"/>
    </row>
    <row r="183" spans="1:7" ht="15">
      <c r="A183" s="12">
        <v>185</v>
      </c>
      <c r="B183" s="28"/>
      <c r="C183" s="28"/>
      <c r="D183" s="27"/>
      <c r="E183" s="12"/>
      <c r="F183" s="12"/>
      <c r="G183" s="12"/>
    </row>
    <row r="184" spans="1:7" ht="15">
      <c r="A184" s="12">
        <v>186</v>
      </c>
      <c r="B184" s="28"/>
      <c r="C184" s="28"/>
      <c r="D184" s="27"/>
      <c r="E184" s="12"/>
      <c r="F184" s="12"/>
      <c r="G184" s="12"/>
    </row>
    <row r="185" spans="1:7" ht="15">
      <c r="A185" s="12">
        <v>187</v>
      </c>
      <c r="B185" s="28"/>
      <c r="C185" s="28"/>
      <c r="D185" s="27"/>
      <c r="E185" s="12"/>
      <c r="F185" s="12"/>
      <c r="G185" s="12"/>
    </row>
    <row r="186" spans="1:7" ht="15">
      <c r="A186" s="12">
        <v>188</v>
      </c>
      <c r="B186" s="28"/>
      <c r="C186" s="28"/>
      <c r="D186" s="27"/>
      <c r="E186" s="12"/>
      <c r="F186" s="12"/>
      <c r="G186" s="12"/>
    </row>
    <row r="187" spans="1:7" ht="15">
      <c r="A187" s="12">
        <v>189</v>
      </c>
      <c r="B187" s="28"/>
      <c r="C187" s="28"/>
      <c r="D187" s="27"/>
      <c r="E187" s="12"/>
      <c r="F187" s="12"/>
      <c r="G187" s="12"/>
    </row>
    <row r="188" spans="1:7" ht="15">
      <c r="A188" s="12">
        <v>190</v>
      </c>
      <c r="B188" s="28"/>
      <c r="C188" s="28"/>
      <c r="D188" s="27"/>
      <c r="E188" s="12"/>
      <c r="F188" s="12"/>
      <c r="G188" s="12"/>
    </row>
    <row r="189" spans="1:7" ht="15">
      <c r="A189" s="12">
        <v>191</v>
      </c>
      <c r="B189" s="28"/>
      <c r="C189" s="28"/>
      <c r="D189" s="27"/>
      <c r="E189" s="12"/>
      <c r="F189" s="12"/>
      <c r="G189" s="12"/>
    </row>
    <row r="190" spans="1:7" ht="15">
      <c r="A190" s="12">
        <v>192</v>
      </c>
      <c r="B190" s="28"/>
      <c r="C190" s="28"/>
      <c r="D190" s="27"/>
      <c r="E190" s="12"/>
      <c r="F190" s="12"/>
      <c r="G190" s="12"/>
    </row>
    <row r="191" spans="1:7" ht="15">
      <c r="A191" s="12">
        <v>193</v>
      </c>
      <c r="B191" s="28"/>
      <c r="C191" s="28"/>
      <c r="D191" s="27"/>
      <c r="E191" s="12"/>
      <c r="F191" s="12"/>
      <c r="G191" s="12"/>
    </row>
    <row r="192" spans="1:7" ht="15">
      <c r="A192" s="12">
        <v>194</v>
      </c>
      <c r="B192" s="28"/>
      <c r="C192" s="28"/>
      <c r="D192" s="27"/>
      <c r="E192" s="12"/>
      <c r="F192" s="12"/>
      <c r="G192" s="12"/>
    </row>
    <row r="193" spans="1:7" ht="15">
      <c r="A193" s="12">
        <v>195</v>
      </c>
      <c r="B193" s="28"/>
      <c r="C193" s="28"/>
      <c r="D193" s="27"/>
      <c r="E193" s="12"/>
      <c r="F193" s="12"/>
      <c r="G193" s="12"/>
    </row>
    <row r="194" spans="1:7" ht="15">
      <c r="A194" s="12">
        <v>196</v>
      </c>
      <c r="B194" s="28"/>
      <c r="C194" s="28"/>
      <c r="D194" s="27"/>
      <c r="E194" s="12"/>
      <c r="F194" s="12"/>
      <c r="G194" s="12"/>
    </row>
    <row r="195" spans="1:7" ht="15">
      <c r="A195" s="12">
        <v>197</v>
      </c>
      <c r="B195" s="28"/>
      <c r="C195" s="28"/>
      <c r="D195" s="27"/>
      <c r="E195" s="12"/>
      <c r="F195" s="12"/>
      <c r="G195" s="12"/>
    </row>
    <row r="196" spans="1:7" ht="15">
      <c r="A196" s="12">
        <v>198</v>
      </c>
      <c r="B196" s="28"/>
      <c r="C196" s="28"/>
      <c r="D196" s="27"/>
      <c r="E196" s="12"/>
      <c r="F196" s="12"/>
      <c r="G196" s="12"/>
    </row>
    <row r="197" spans="1:7" ht="15">
      <c r="A197" s="12">
        <v>199</v>
      </c>
      <c r="B197" s="28"/>
      <c r="C197" s="28"/>
      <c r="D197" s="27"/>
      <c r="E197" s="12"/>
      <c r="F197" s="12"/>
      <c r="G197" s="12"/>
    </row>
    <row r="198" spans="1:7" ht="15">
      <c r="A198" s="12">
        <v>200</v>
      </c>
      <c r="B198" s="28"/>
      <c r="C198" s="28"/>
      <c r="D198" s="27"/>
      <c r="E198" s="12"/>
      <c r="F198" s="12"/>
      <c r="G198" s="12"/>
    </row>
    <row r="199" spans="1:7" ht="15">
      <c r="A199" s="12">
        <v>201</v>
      </c>
      <c r="B199" s="28"/>
      <c r="C199" s="28"/>
      <c r="D199" s="27"/>
      <c r="E199" s="12"/>
      <c r="F199" s="12"/>
      <c r="G199" s="12"/>
    </row>
    <row r="200" spans="1:7" ht="15">
      <c r="A200" s="12">
        <v>202</v>
      </c>
      <c r="B200" s="28"/>
      <c r="C200" s="28"/>
      <c r="D200" s="27"/>
      <c r="E200" s="12"/>
      <c r="F200" s="12"/>
      <c r="G200" s="12"/>
    </row>
    <row r="201" spans="1:7" ht="15">
      <c r="A201" s="12">
        <v>203</v>
      </c>
      <c r="B201" s="28"/>
      <c r="C201" s="28"/>
      <c r="D201" s="27"/>
      <c r="E201" s="12"/>
      <c r="F201" s="12"/>
      <c r="G201" s="12"/>
    </row>
    <row r="202" spans="1:7" ht="15">
      <c r="A202" s="12">
        <v>204</v>
      </c>
      <c r="B202" s="28"/>
      <c r="C202" s="28"/>
      <c r="D202" s="27"/>
      <c r="E202" s="12"/>
      <c r="F202" s="12"/>
      <c r="G202" s="12"/>
    </row>
    <row r="203" spans="1:7" ht="15">
      <c r="A203" s="12">
        <v>205</v>
      </c>
      <c r="B203" s="28"/>
      <c r="C203" s="28"/>
      <c r="D203" s="27"/>
      <c r="E203" s="12"/>
      <c r="F203" s="12"/>
      <c r="G203" s="12"/>
    </row>
    <row r="204" spans="1:7" ht="15">
      <c r="A204" s="12">
        <v>206</v>
      </c>
      <c r="B204" s="28"/>
      <c r="C204" s="28"/>
      <c r="D204" s="27"/>
      <c r="E204" s="12"/>
      <c r="F204" s="12"/>
      <c r="G204" s="12"/>
    </row>
    <row r="205" spans="1:7" ht="15">
      <c r="A205" s="12">
        <v>207</v>
      </c>
      <c r="B205" s="28"/>
      <c r="C205" s="28"/>
      <c r="D205" s="27"/>
      <c r="E205" s="12"/>
      <c r="F205" s="12"/>
      <c r="G205" s="12"/>
    </row>
    <row r="206" spans="1:7" ht="15">
      <c r="A206" s="12">
        <v>208</v>
      </c>
      <c r="B206" s="28"/>
      <c r="C206" s="28"/>
      <c r="D206" s="27"/>
      <c r="E206" s="12"/>
      <c r="F206" s="12"/>
      <c r="G206" s="12"/>
    </row>
    <row r="207" spans="1:7" ht="15">
      <c r="A207" s="12">
        <v>209</v>
      </c>
      <c r="B207" s="28"/>
      <c r="C207" s="28"/>
      <c r="D207" s="27"/>
      <c r="E207" s="12"/>
      <c r="F207" s="12"/>
      <c r="G207" s="12"/>
    </row>
    <row r="208" spans="1:7" ht="15">
      <c r="A208" s="12">
        <v>210</v>
      </c>
      <c r="B208" s="28"/>
      <c r="C208" s="28"/>
      <c r="D208" s="27"/>
      <c r="E208" s="12"/>
      <c r="F208" s="12"/>
      <c r="G208" s="12"/>
    </row>
    <row r="209" spans="1:7" ht="15">
      <c r="A209" s="12">
        <v>211</v>
      </c>
      <c r="B209" s="28"/>
      <c r="C209" s="28"/>
      <c r="D209" s="27"/>
      <c r="E209" s="12"/>
      <c r="F209" s="12"/>
      <c r="G209" s="12"/>
    </row>
    <row r="210" spans="1:7" ht="15">
      <c r="A210" s="12">
        <v>212</v>
      </c>
      <c r="B210" s="28"/>
      <c r="C210" s="28"/>
      <c r="D210" s="27"/>
      <c r="E210" s="12"/>
      <c r="F210" s="12"/>
      <c r="G210" s="12"/>
    </row>
    <row r="211" spans="1:7" ht="15">
      <c r="A211" s="12">
        <v>213</v>
      </c>
      <c r="B211" s="28"/>
      <c r="C211" s="28"/>
      <c r="D211" s="27"/>
      <c r="E211" s="12"/>
      <c r="F211" s="12"/>
      <c r="G211" s="12"/>
    </row>
    <row r="212" spans="1:7" ht="15">
      <c r="A212" s="12">
        <v>214</v>
      </c>
      <c r="B212" s="28"/>
      <c r="C212" s="28"/>
      <c r="D212" s="27"/>
      <c r="E212" s="12"/>
      <c r="F212" s="12"/>
      <c r="G212" s="12"/>
    </row>
    <row r="213" spans="1:7" ht="15">
      <c r="A213" s="12">
        <v>215</v>
      </c>
      <c r="B213" s="28"/>
      <c r="C213" s="28"/>
      <c r="D213" s="27"/>
      <c r="E213" s="12"/>
      <c r="F213" s="12"/>
      <c r="G213" s="12"/>
    </row>
    <row r="214" spans="1:7" ht="15">
      <c r="A214" s="12">
        <v>216</v>
      </c>
      <c r="B214" s="28"/>
      <c r="C214" s="28"/>
      <c r="D214" s="27"/>
      <c r="E214" s="12"/>
      <c r="F214" s="12"/>
      <c r="G214" s="12"/>
    </row>
    <row r="215" spans="1:7" ht="15">
      <c r="A215" s="12">
        <v>217</v>
      </c>
      <c r="B215" s="28"/>
      <c r="C215" s="28"/>
      <c r="D215" s="27"/>
      <c r="E215" s="12"/>
      <c r="F215" s="12"/>
      <c r="G215" s="12"/>
    </row>
    <row r="216" spans="1:7" ht="15">
      <c r="A216" s="12">
        <v>218</v>
      </c>
      <c r="B216" s="28"/>
      <c r="C216" s="28"/>
      <c r="D216" s="27"/>
      <c r="E216" s="12"/>
      <c r="F216" s="12"/>
      <c r="G216" s="12"/>
    </row>
    <row r="217" spans="1:7" ht="15">
      <c r="A217" s="12">
        <v>219</v>
      </c>
      <c r="B217" s="28"/>
      <c r="C217" s="28"/>
      <c r="D217" s="27"/>
      <c r="E217" s="12"/>
      <c r="F217" s="12"/>
      <c r="G217" s="12"/>
    </row>
    <row r="218" spans="1:7" ht="15">
      <c r="A218" s="12">
        <v>220</v>
      </c>
      <c r="B218" s="28"/>
      <c r="C218" s="28"/>
      <c r="D218" s="27"/>
      <c r="E218" s="12"/>
      <c r="F218" s="12"/>
      <c r="G218" s="12"/>
    </row>
    <row r="219" spans="1:7" ht="15">
      <c r="A219" s="12">
        <v>221</v>
      </c>
      <c r="B219" s="28"/>
      <c r="C219" s="28"/>
      <c r="D219" s="27"/>
      <c r="E219" s="12"/>
      <c r="F219" s="12"/>
      <c r="G219" s="12"/>
    </row>
    <row r="220" spans="1:7" ht="15">
      <c r="A220" s="12">
        <v>222</v>
      </c>
      <c r="B220" s="28"/>
      <c r="C220" s="28"/>
      <c r="D220" s="27"/>
      <c r="E220" s="12"/>
      <c r="F220" s="12"/>
      <c r="G220" s="12"/>
    </row>
    <row r="221" spans="1:7" ht="15">
      <c r="A221" s="12">
        <v>223</v>
      </c>
      <c r="B221" s="28"/>
      <c r="C221" s="28"/>
      <c r="D221" s="27"/>
      <c r="E221" s="12"/>
      <c r="F221" s="12"/>
      <c r="G221" s="12"/>
    </row>
    <row r="222" spans="1:7" ht="15">
      <c r="A222" s="12">
        <v>224</v>
      </c>
      <c r="B222" s="28"/>
      <c r="C222" s="28"/>
      <c r="D222" s="27"/>
      <c r="E222" s="12"/>
      <c r="F222" s="12"/>
      <c r="G222" s="12"/>
    </row>
    <row r="223" spans="1:7" ht="15">
      <c r="A223" s="12">
        <v>225</v>
      </c>
      <c r="B223" s="28"/>
      <c r="C223" s="28"/>
      <c r="D223" s="27"/>
      <c r="E223" s="12"/>
      <c r="F223" s="12"/>
      <c r="G223" s="12"/>
    </row>
    <row r="224" spans="1:7" ht="15">
      <c r="A224" s="12">
        <v>226</v>
      </c>
      <c r="B224" s="28"/>
      <c r="C224" s="28"/>
      <c r="D224" s="27"/>
      <c r="E224" s="12"/>
      <c r="F224" s="12"/>
      <c r="G224" s="12"/>
    </row>
    <row r="225" spans="1:7" ht="15">
      <c r="A225" s="12">
        <v>227</v>
      </c>
      <c r="B225" s="28"/>
      <c r="C225" s="28"/>
      <c r="D225" s="27"/>
      <c r="E225" s="12"/>
      <c r="F225" s="12"/>
      <c r="G225" s="12"/>
    </row>
    <row r="226" spans="1:7" ht="15">
      <c r="A226" s="12">
        <v>228</v>
      </c>
      <c r="B226" s="28"/>
      <c r="C226" s="28"/>
      <c r="D226" s="27"/>
      <c r="E226" s="12"/>
      <c r="F226" s="12"/>
      <c r="G226" s="12"/>
    </row>
    <row r="227" spans="1:7" ht="15">
      <c r="A227" s="12">
        <v>229</v>
      </c>
      <c r="B227" s="28"/>
      <c r="C227" s="28"/>
      <c r="D227" s="27"/>
      <c r="E227" s="12"/>
      <c r="F227" s="12"/>
      <c r="G227" s="12"/>
    </row>
    <row r="228" spans="1:7" ht="15">
      <c r="A228" s="12">
        <v>230</v>
      </c>
      <c r="B228" s="28"/>
      <c r="C228" s="28"/>
      <c r="D228" s="27"/>
      <c r="E228" s="12"/>
      <c r="F228" s="12"/>
      <c r="G228" s="12"/>
    </row>
    <row r="229" spans="1:7" ht="15">
      <c r="A229" s="12">
        <v>231</v>
      </c>
      <c r="B229" s="28"/>
      <c r="C229" s="28"/>
      <c r="D229" s="27"/>
      <c r="E229" s="12"/>
      <c r="F229" s="12"/>
      <c r="G229" s="12"/>
    </row>
    <row r="230" spans="1:7" ht="15">
      <c r="A230" s="12">
        <v>232</v>
      </c>
      <c r="B230" s="28"/>
      <c r="C230" s="28"/>
      <c r="D230" s="27"/>
      <c r="E230" s="12"/>
      <c r="F230" s="12"/>
      <c r="G230" s="12"/>
    </row>
    <row r="231" spans="1:7" ht="15">
      <c r="A231" s="12">
        <v>233</v>
      </c>
      <c r="B231" s="28"/>
      <c r="C231" s="28"/>
      <c r="D231" s="27"/>
      <c r="E231" s="12"/>
      <c r="F231" s="12"/>
      <c r="G231" s="12"/>
    </row>
    <row r="232" spans="1:7" ht="15">
      <c r="A232" s="12">
        <v>234</v>
      </c>
      <c r="B232" s="28"/>
      <c r="C232" s="28"/>
      <c r="D232" s="27"/>
      <c r="E232" s="12"/>
      <c r="F232" s="12"/>
      <c r="G232" s="12"/>
    </row>
    <row r="233" spans="1:7" ht="15">
      <c r="A233" s="12">
        <v>235</v>
      </c>
      <c r="B233" s="28"/>
      <c r="C233" s="28"/>
      <c r="D233" s="27"/>
      <c r="E233" s="12"/>
      <c r="F233" s="12"/>
      <c r="G233" s="12"/>
    </row>
    <row r="234" spans="1:7" ht="15">
      <c r="A234" s="12">
        <v>236</v>
      </c>
      <c r="B234" s="28"/>
      <c r="C234" s="28"/>
      <c r="D234" s="27"/>
      <c r="E234" s="12"/>
      <c r="F234" s="12"/>
      <c r="G234" s="12"/>
    </row>
    <row r="235" spans="1:7" ht="15">
      <c r="A235" s="12">
        <v>237</v>
      </c>
      <c r="B235" s="28"/>
      <c r="C235" s="28"/>
      <c r="D235" s="27"/>
      <c r="E235" s="12"/>
      <c r="F235" s="12"/>
      <c r="G235" s="12"/>
    </row>
    <row r="236" spans="1:7" ht="15">
      <c r="A236" s="12">
        <v>238</v>
      </c>
      <c r="B236" s="28"/>
      <c r="C236" s="28"/>
      <c r="D236" s="27"/>
      <c r="E236" s="12"/>
      <c r="F236" s="12"/>
      <c r="G236" s="12"/>
    </row>
    <row r="237" spans="1:7" ht="15">
      <c r="A237" s="12">
        <v>239</v>
      </c>
      <c r="B237" s="28"/>
      <c r="C237" s="28"/>
      <c r="D237" s="27"/>
      <c r="E237" s="12"/>
      <c r="F237" s="12"/>
      <c r="G237" s="12"/>
    </row>
    <row r="238" spans="1:7" ht="15">
      <c r="A238" s="12">
        <v>240</v>
      </c>
      <c r="B238" s="28"/>
      <c r="C238" s="28"/>
      <c r="D238" s="27"/>
      <c r="E238" s="12"/>
      <c r="F238" s="12"/>
      <c r="G238" s="12"/>
    </row>
    <row r="239" spans="1:7" ht="15">
      <c r="A239" s="12">
        <v>241</v>
      </c>
      <c r="B239" s="28"/>
      <c r="C239" s="28"/>
      <c r="D239" s="27"/>
      <c r="E239" s="12"/>
      <c r="F239" s="12"/>
      <c r="G239" s="12"/>
    </row>
    <row r="240" spans="1:7" ht="15">
      <c r="A240" s="12">
        <v>242</v>
      </c>
      <c r="B240" s="28"/>
      <c r="C240" s="28"/>
      <c r="D240" s="27"/>
      <c r="E240" s="12"/>
      <c r="F240" s="12"/>
      <c r="G240" s="12"/>
    </row>
    <row r="241" spans="1:7" ht="15">
      <c r="A241" s="12">
        <v>243</v>
      </c>
      <c r="B241" s="28"/>
      <c r="C241" s="28"/>
      <c r="D241" s="27"/>
      <c r="E241" s="12"/>
      <c r="F241" s="12"/>
      <c r="G241" s="12"/>
    </row>
    <row r="242" spans="1:7" ht="15">
      <c r="A242" s="12">
        <v>244</v>
      </c>
      <c r="B242" s="28"/>
      <c r="C242" s="28"/>
      <c r="D242" s="27"/>
      <c r="E242" s="12"/>
      <c r="F242" s="12"/>
      <c r="G242" s="12"/>
    </row>
    <row r="243" spans="1:7" ht="15">
      <c r="A243" s="12">
        <v>245</v>
      </c>
      <c r="B243" s="28"/>
      <c r="C243" s="28"/>
      <c r="D243" s="27"/>
      <c r="E243" s="12"/>
      <c r="F243" s="12"/>
      <c r="G243" s="12"/>
    </row>
    <row r="244" spans="1:7" ht="15">
      <c r="A244" s="12">
        <v>246</v>
      </c>
      <c r="B244" s="28"/>
      <c r="C244" s="28"/>
      <c r="D244" s="27"/>
      <c r="E244" s="12"/>
      <c r="F244" s="12"/>
      <c r="G244" s="12"/>
    </row>
    <row r="245" spans="1:7" ht="15">
      <c r="A245" s="12">
        <v>247</v>
      </c>
      <c r="B245" s="28"/>
      <c r="C245" s="28"/>
      <c r="D245" s="27"/>
      <c r="E245" s="12"/>
      <c r="F245" s="12"/>
      <c r="G245" s="12"/>
    </row>
    <row r="246" spans="1:7" ht="15">
      <c r="A246" s="12">
        <v>248</v>
      </c>
      <c r="B246" s="28"/>
      <c r="C246" s="28"/>
      <c r="D246" s="27"/>
      <c r="E246" s="12"/>
      <c r="F246" s="12"/>
      <c r="G246" s="12"/>
    </row>
    <row r="247" spans="1:7" ht="15">
      <c r="A247" s="12">
        <v>249</v>
      </c>
      <c r="B247" s="28"/>
      <c r="C247" s="28"/>
      <c r="D247" s="27"/>
      <c r="E247" s="12"/>
      <c r="F247" s="12"/>
      <c r="G247" s="12"/>
    </row>
    <row r="248" spans="1:7" ht="15">
      <c r="A248" s="12">
        <v>250</v>
      </c>
      <c r="B248" s="28"/>
      <c r="C248" s="28"/>
      <c r="D248" s="27"/>
      <c r="E248" s="12"/>
      <c r="F248" s="12"/>
      <c r="G248" s="12"/>
    </row>
    <row r="249" spans="1:7" ht="15">
      <c r="A249" s="12">
        <v>251</v>
      </c>
      <c r="B249" s="28"/>
      <c r="C249" s="28"/>
      <c r="D249" s="27"/>
      <c r="E249" s="12"/>
      <c r="F249" s="12"/>
      <c r="G249" s="12"/>
    </row>
    <row r="250" spans="1:7" ht="15">
      <c r="A250" s="12">
        <v>252</v>
      </c>
      <c r="B250" s="28"/>
      <c r="C250" s="28"/>
      <c r="D250" s="27"/>
      <c r="E250" s="12"/>
      <c r="F250" s="12"/>
      <c r="G250" s="12"/>
    </row>
    <row r="251" spans="1:7" ht="15">
      <c r="A251" s="12">
        <v>253</v>
      </c>
      <c r="B251" s="28"/>
      <c r="C251" s="28"/>
      <c r="D251" s="27"/>
      <c r="E251" s="12"/>
      <c r="F251" s="12"/>
      <c r="G251" s="12"/>
    </row>
    <row r="252" spans="1:7" ht="15">
      <c r="A252" s="12">
        <v>254</v>
      </c>
      <c r="B252" s="28"/>
      <c r="C252" s="28"/>
      <c r="D252" s="27"/>
      <c r="E252" s="12"/>
      <c r="F252" s="12"/>
      <c r="G252" s="12"/>
    </row>
    <row r="253" spans="1:7" ht="15">
      <c r="A253" s="12">
        <v>255</v>
      </c>
      <c r="B253" s="28"/>
      <c r="C253" s="28"/>
      <c r="D253" s="27"/>
      <c r="E253" s="12"/>
      <c r="F253" s="12"/>
      <c r="G253" s="12"/>
    </row>
    <row r="254" spans="1:7" ht="15">
      <c r="A254" s="12">
        <v>256</v>
      </c>
      <c r="B254" s="28"/>
      <c r="C254" s="28"/>
      <c r="D254" s="27"/>
      <c r="E254" s="12"/>
      <c r="F254" s="12"/>
      <c r="G254" s="12"/>
    </row>
    <row r="255" spans="1:7" ht="15">
      <c r="A255" s="12">
        <v>257</v>
      </c>
      <c r="B255" s="28"/>
      <c r="C255" s="28"/>
      <c r="D255" s="27"/>
      <c r="E255" s="12"/>
      <c r="F255" s="12"/>
      <c r="G255" s="12"/>
    </row>
    <row r="256" spans="1:7" ht="15">
      <c r="A256" s="12">
        <v>258</v>
      </c>
      <c r="B256" s="28"/>
      <c r="C256" s="28"/>
      <c r="D256" s="27"/>
      <c r="E256" s="12"/>
      <c r="F256" s="12"/>
      <c r="G256" s="12"/>
    </row>
    <row r="257" spans="1:7" ht="15">
      <c r="A257" s="12">
        <v>259</v>
      </c>
      <c r="B257" s="28"/>
      <c r="C257" s="28"/>
      <c r="D257" s="27"/>
      <c r="E257" s="12"/>
      <c r="F257" s="12"/>
      <c r="G257" s="12"/>
    </row>
    <row r="258" spans="1:7" ht="15">
      <c r="A258" s="12">
        <v>260</v>
      </c>
      <c r="B258" s="28"/>
      <c r="C258" s="28"/>
      <c r="D258" s="27"/>
      <c r="E258" s="12"/>
      <c r="F258" s="12"/>
      <c r="G258" s="12"/>
    </row>
    <row r="259" spans="1:7" ht="15">
      <c r="A259" s="12">
        <v>261</v>
      </c>
      <c r="B259" s="28"/>
      <c r="C259" s="28"/>
      <c r="D259" s="27"/>
      <c r="E259" s="12"/>
      <c r="F259" s="12"/>
      <c r="G259" s="12"/>
    </row>
    <row r="260" spans="1:7" ht="15">
      <c r="A260" s="12">
        <v>262</v>
      </c>
      <c r="B260" s="28"/>
      <c r="C260" s="28"/>
      <c r="D260" s="27"/>
      <c r="E260" s="12"/>
      <c r="F260" s="12"/>
      <c r="G260" s="12"/>
    </row>
    <row r="261" spans="1:7" ht="15">
      <c r="A261" s="12">
        <v>263</v>
      </c>
      <c r="B261" s="28"/>
      <c r="C261" s="28"/>
      <c r="D261" s="27"/>
      <c r="E261" s="12"/>
      <c r="F261" s="12"/>
      <c r="G261" s="12"/>
    </row>
    <row r="262" spans="1:7" ht="15">
      <c r="A262" s="12">
        <v>264</v>
      </c>
      <c r="B262" s="28"/>
      <c r="C262" s="28"/>
      <c r="D262" s="27"/>
      <c r="E262" s="12"/>
      <c r="F262" s="12"/>
      <c r="G262" s="12"/>
    </row>
    <row r="263" spans="1:7" ht="15">
      <c r="A263" s="12">
        <v>265</v>
      </c>
      <c r="B263" s="28"/>
      <c r="C263" s="28"/>
      <c r="D263" s="27"/>
      <c r="E263" s="12"/>
      <c r="F263" s="12"/>
      <c r="G263" s="12"/>
    </row>
    <row r="264" spans="1:7" ht="15">
      <c r="A264" s="12">
        <v>266</v>
      </c>
      <c r="B264" s="28"/>
      <c r="C264" s="28"/>
      <c r="D264" s="27"/>
      <c r="E264" s="12"/>
      <c r="F264" s="12"/>
      <c r="G264" s="12"/>
    </row>
    <row r="265" spans="1:7" ht="15">
      <c r="A265" s="12">
        <v>267</v>
      </c>
      <c r="B265" s="28"/>
      <c r="C265" s="28"/>
      <c r="D265" s="27"/>
      <c r="E265" s="12"/>
      <c r="F265" s="12"/>
      <c r="G265" s="12"/>
    </row>
    <row r="266" spans="1:7" ht="15">
      <c r="A266" s="12">
        <v>268</v>
      </c>
      <c r="B266" s="28"/>
      <c r="C266" s="28"/>
      <c r="D266" s="27"/>
      <c r="E266" s="12"/>
      <c r="F266" s="12"/>
      <c r="G266" s="12"/>
    </row>
    <row r="267" spans="1:7" ht="15">
      <c r="A267" s="12">
        <v>269</v>
      </c>
      <c r="B267" s="28"/>
      <c r="C267" s="28"/>
      <c r="D267" s="27"/>
      <c r="E267" s="12"/>
      <c r="F267" s="12"/>
      <c r="G267" s="12"/>
    </row>
    <row r="268" spans="1:7" ht="15">
      <c r="A268" s="12">
        <v>270</v>
      </c>
      <c r="B268" s="28"/>
      <c r="C268" s="28"/>
      <c r="D268" s="27"/>
      <c r="E268" s="12"/>
      <c r="F268" s="12"/>
      <c r="G268" s="12"/>
    </row>
    <row r="269" spans="1:7" ht="15">
      <c r="A269" s="12">
        <v>271</v>
      </c>
      <c r="B269" s="28"/>
      <c r="C269" s="28"/>
      <c r="D269" s="27"/>
      <c r="E269" s="12"/>
      <c r="F269" s="12"/>
      <c r="G269" s="12"/>
    </row>
    <row r="270" spans="1:7" ht="15">
      <c r="A270" s="12">
        <v>272</v>
      </c>
      <c r="B270" s="28"/>
      <c r="C270" s="28"/>
      <c r="D270" s="27"/>
      <c r="E270" s="12"/>
      <c r="F270" s="12"/>
      <c r="G270" s="12"/>
    </row>
    <row r="271" spans="1:7" ht="15">
      <c r="A271" s="12">
        <v>273</v>
      </c>
      <c r="B271" s="28"/>
      <c r="C271" s="28"/>
      <c r="D271" s="27"/>
      <c r="E271" s="12"/>
      <c r="F271" s="12"/>
      <c r="G271" s="12"/>
    </row>
    <row r="272" spans="1:7" ht="15">
      <c r="A272" s="12">
        <v>274</v>
      </c>
      <c r="B272" s="28"/>
      <c r="C272" s="28"/>
      <c r="D272" s="27"/>
      <c r="E272" s="12"/>
      <c r="F272" s="12"/>
      <c r="G272" s="12"/>
    </row>
  </sheetData>
  <sheetProtection/>
  <autoFilter ref="A4:T272"/>
  <mergeCells count="1">
    <mergeCell ref="B2:C2"/>
  </mergeCells>
  <conditionalFormatting sqref="E27:F30 E32:F33 E35:F90 E15:F17 E19:F25 B5:F14">
    <cfRule type="cellIs" priority="5" dxfId="0" operator="equal" stopIfTrue="1">
      <formula>0</formula>
    </cfRule>
  </conditionalFormatting>
  <printOptions/>
  <pageMargins left="0.787401575" right="0.787401575" top="0.53" bottom="0.53" header="0.4921259845" footer="0.4921259845"/>
  <pageSetup fitToHeight="2" fitToWidth="1" horizontalDpi="300" verticalDpi="300" orientation="landscape" paperSize="8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zoomScale="80" zoomScaleNormal="80" workbookViewId="0" topLeftCell="A4">
      <selection activeCell="H43" sqref="H43"/>
    </sheetView>
  </sheetViews>
  <sheetFormatPr defaultColWidth="11.421875" defaultRowHeight="12.75"/>
  <cols>
    <col min="1" max="1" width="7.28125" style="0" customWidth="1"/>
    <col min="2" max="2" width="17.421875" style="0" bestFit="1" customWidth="1"/>
    <col min="3" max="3" width="16.28125" style="0" customWidth="1"/>
    <col min="4" max="4" width="24.00390625" style="0" bestFit="1" customWidth="1"/>
    <col min="5" max="5" width="9.28125" style="0" customWidth="1"/>
    <col min="6" max="6" width="17.421875" style="0" customWidth="1"/>
    <col min="7" max="7" width="11.28125" style="0" customWidth="1"/>
    <col min="8" max="8" width="15.140625" style="0" customWidth="1"/>
    <col min="9" max="9" width="12.421875" style="0" customWidth="1"/>
    <col min="10" max="10" width="16.00390625" style="0" customWidth="1"/>
    <col min="11" max="11" width="15.8515625" style="0" customWidth="1"/>
    <col min="12" max="12" width="13.421875" style="0" customWidth="1"/>
    <col min="13" max="15" width="11.421875" style="0" customWidth="1"/>
  </cols>
  <sheetData>
    <row r="1" spans="1:11" ht="21.75" thickBot="1">
      <c r="A1" s="92" t="s">
        <v>183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2" s="1" customFormat="1" ht="18">
      <c r="A2" s="94" t="s">
        <v>184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2.75" thickBot="1">
      <c r="B3" s="8"/>
      <c r="C3" s="8"/>
      <c r="D3" s="8"/>
      <c r="E3" s="4"/>
      <c r="F3" s="8"/>
      <c r="G3" s="8"/>
      <c r="H3" s="3"/>
      <c r="I3" s="3"/>
      <c r="J3" s="3"/>
      <c r="K3" s="3"/>
      <c r="L3" s="3"/>
    </row>
    <row r="4" spans="1:12" s="2" customFormat="1" ht="15.75" thickBot="1">
      <c r="A4" s="38" t="s">
        <v>26</v>
      </c>
      <c r="B4" s="9" t="s">
        <v>20</v>
      </c>
      <c r="C4" s="9" t="s">
        <v>21</v>
      </c>
      <c r="D4" s="9" t="s">
        <v>24</v>
      </c>
      <c r="E4" s="9" t="s">
        <v>14</v>
      </c>
      <c r="F4" s="9" t="s">
        <v>25</v>
      </c>
      <c r="G4" s="9" t="s">
        <v>23</v>
      </c>
      <c r="H4" s="52" t="s">
        <v>16</v>
      </c>
      <c r="I4" s="50" t="s">
        <v>17</v>
      </c>
      <c r="J4" s="50" t="s">
        <v>18</v>
      </c>
      <c r="K4" s="50" t="s">
        <v>19</v>
      </c>
      <c r="L4" s="9" t="s">
        <v>15</v>
      </c>
    </row>
    <row r="5" spans="1:12" ht="15">
      <c r="A5" s="39">
        <v>1</v>
      </c>
      <c r="B5" s="44" t="str">
        <f>'Liste de Départ'!B73</f>
        <v>BEROD</v>
      </c>
      <c r="C5" s="45" t="str">
        <f>'Liste de Départ'!C73</f>
        <v>Patrick</v>
      </c>
      <c r="D5" s="51" t="s">
        <v>160</v>
      </c>
      <c r="E5" s="6">
        <v>75</v>
      </c>
      <c r="F5" s="45" t="str">
        <f>'Liste de Départ'!D73</f>
        <v>Solo</v>
      </c>
      <c r="G5" s="51" t="str">
        <f>'Liste de Départ'!E73</f>
        <v>H</v>
      </c>
      <c r="H5" s="53">
        <v>1000</v>
      </c>
      <c r="I5" s="53">
        <v>1000</v>
      </c>
      <c r="J5" s="53">
        <v>1000</v>
      </c>
      <c r="K5" s="53">
        <v>950</v>
      </c>
      <c r="L5" s="54">
        <v>3950</v>
      </c>
    </row>
    <row r="6" spans="1:12" ht="15">
      <c r="A6" s="39">
        <v>2</v>
      </c>
      <c r="B6" s="46" t="str">
        <f>'Liste de Départ'!B5</f>
        <v>POTTS</v>
      </c>
      <c r="C6" s="47" t="str">
        <f>'Liste de Départ'!C5</f>
        <v>Sean</v>
      </c>
      <c r="D6" s="136" t="s">
        <v>145</v>
      </c>
      <c r="E6" s="13">
        <v>1</v>
      </c>
      <c r="F6" s="45" t="str">
        <f>'Liste de Départ'!D5</f>
        <v>Solo</v>
      </c>
      <c r="G6" s="51" t="str">
        <f>'Liste de Départ'!E5</f>
        <v>H</v>
      </c>
      <c r="H6" s="53">
        <v>1000</v>
      </c>
      <c r="I6" s="53">
        <v>900</v>
      </c>
      <c r="J6" s="53">
        <v>1000</v>
      </c>
      <c r="K6" s="53">
        <v>850</v>
      </c>
      <c r="L6" s="54">
        <v>3750</v>
      </c>
    </row>
    <row r="7" spans="1:12" ht="15">
      <c r="A7" s="39">
        <v>3</v>
      </c>
      <c r="B7" s="46" t="str">
        <f>'Liste de Départ'!B10</f>
        <v>JEANDROZ</v>
      </c>
      <c r="C7" s="47" t="str">
        <f>'Liste de Départ'!C10</f>
        <v>Mathieu</v>
      </c>
      <c r="D7" s="136" t="s">
        <v>191</v>
      </c>
      <c r="E7" s="13">
        <v>9</v>
      </c>
      <c r="F7" s="45" t="str">
        <f>'Liste de Départ'!D10</f>
        <v>Solo</v>
      </c>
      <c r="G7" s="51" t="str">
        <f>'Liste de Départ'!E10</f>
        <v>H</v>
      </c>
      <c r="H7" s="53">
        <v>1000</v>
      </c>
      <c r="I7" s="53">
        <v>900</v>
      </c>
      <c r="J7" s="53">
        <v>900</v>
      </c>
      <c r="K7" s="53">
        <v>900</v>
      </c>
      <c r="L7" s="54">
        <v>3700</v>
      </c>
    </row>
    <row r="8" spans="1:12" ht="15">
      <c r="A8" s="39">
        <v>4</v>
      </c>
      <c r="B8" s="46" t="str">
        <f>'Liste de Départ'!B8</f>
        <v>BOSVIEUX</v>
      </c>
      <c r="C8" s="47" t="str">
        <f>'Liste de Départ'!C8</f>
        <v>Anne</v>
      </c>
      <c r="D8" s="136" t="s">
        <v>145</v>
      </c>
      <c r="E8" s="13">
        <v>6</v>
      </c>
      <c r="F8" s="45" t="str">
        <f>'Liste de Départ'!D8</f>
        <v>Solo</v>
      </c>
      <c r="G8" s="51" t="str">
        <f>'Liste de Départ'!E8</f>
        <v>F</v>
      </c>
      <c r="H8" s="53">
        <v>1000</v>
      </c>
      <c r="I8" s="53">
        <v>600</v>
      </c>
      <c r="J8" s="53">
        <v>1000</v>
      </c>
      <c r="K8" s="53">
        <v>850</v>
      </c>
      <c r="L8" s="54">
        <v>3450</v>
      </c>
    </row>
    <row r="9" spans="1:12" ht="15">
      <c r="A9" s="39">
        <v>5</v>
      </c>
      <c r="B9" s="46" t="str">
        <f>'Liste de Départ'!B6</f>
        <v>NOCHEZ</v>
      </c>
      <c r="C9" s="47" t="str">
        <f>'Liste de Départ'!C6</f>
        <v>Eliot</v>
      </c>
      <c r="D9" s="136" t="s">
        <v>169</v>
      </c>
      <c r="E9" s="13">
        <v>2</v>
      </c>
      <c r="F9" s="45" t="str">
        <f>'Liste de Départ'!D6</f>
        <v>Solo</v>
      </c>
      <c r="G9" s="51" t="str">
        <f>'Liste de Départ'!E6</f>
        <v>H</v>
      </c>
      <c r="H9" s="53">
        <v>800</v>
      </c>
      <c r="I9" s="53">
        <v>700</v>
      </c>
      <c r="J9" s="53">
        <v>1000</v>
      </c>
      <c r="K9" s="53">
        <v>850</v>
      </c>
      <c r="L9" s="54">
        <v>3350</v>
      </c>
    </row>
    <row r="10" spans="1:12" ht="15">
      <c r="A10" s="39">
        <v>6</v>
      </c>
      <c r="B10" s="46" t="str">
        <f>'Liste de Départ'!B14</f>
        <v>MONNERONT</v>
      </c>
      <c r="C10" s="47" t="str">
        <f>'Liste de Départ'!C14</f>
        <v>Laurent</v>
      </c>
      <c r="D10" s="136" t="s">
        <v>191</v>
      </c>
      <c r="E10" s="13">
        <v>13</v>
      </c>
      <c r="F10" s="45" t="str">
        <f>'Liste de Départ'!D14</f>
        <v>Bi</v>
      </c>
      <c r="G10" s="51" t="str">
        <f>'Liste de Départ'!E14</f>
        <v>H</v>
      </c>
      <c r="H10" s="53">
        <v>800</v>
      </c>
      <c r="I10" s="53">
        <v>700</v>
      </c>
      <c r="J10" s="53">
        <v>1000</v>
      </c>
      <c r="K10" s="53">
        <v>850</v>
      </c>
      <c r="L10" s="54">
        <v>3350</v>
      </c>
    </row>
    <row r="11" spans="1:12" ht="15">
      <c r="A11" s="39">
        <v>7</v>
      </c>
      <c r="B11" s="44" t="str">
        <f>'Liste de Départ'!B51</f>
        <v>MOREAU</v>
      </c>
      <c r="C11" s="45" t="str">
        <f>'Liste de Départ'!C51</f>
        <v>Thierry</v>
      </c>
      <c r="D11" s="51" t="s">
        <v>169</v>
      </c>
      <c r="E11" s="6">
        <v>53</v>
      </c>
      <c r="F11" s="45" t="str">
        <f>'Liste de Départ'!D51</f>
        <v>Solo</v>
      </c>
      <c r="G11" s="51" t="str">
        <f>'Liste de Départ'!E51</f>
        <v>H</v>
      </c>
      <c r="H11" s="53">
        <v>1000</v>
      </c>
      <c r="I11" s="53">
        <v>400</v>
      </c>
      <c r="J11" s="53">
        <v>1000</v>
      </c>
      <c r="K11" s="53">
        <v>900</v>
      </c>
      <c r="L11" s="54">
        <v>3300</v>
      </c>
    </row>
    <row r="12" spans="1:12" ht="15">
      <c r="A12" s="39">
        <v>8</v>
      </c>
      <c r="B12" s="46" t="str">
        <f>'Liste de Départ'!B11</f>
        <v>CHONG</v>
      </c>
      <c r="C12" s="47" t="str">
        <f>'Liste de Départ'!C11</f>
        <v>Gerard</v>
      </c>
      <c r="D12" s="136" t="s">
        <v>172</v>
      </c>
      <c r="E12" s="13">
        <v>10</v>
      </c>
      <c r="F12" s="45" t="str">
        <f>'Liste de Départ'!D11</f>
        <v>Solo</v>
      </c>
      <c r="G12" s="51" t="str">
        <f>'Liste de Départ'!E11</f>
        <v>H</v>
      </c>
      <c r="H12" s="53">
        <v>800</v>
      </c>
      <c r="I12" s="53">
        <v>600</v>
      </c>
      <c r="J12" s="53">
        <v>950</v>
      </c>
      <c r="K12" s="53">
        <v>750</v>
      </c>
      <c r="L12" s="54">
        <v>3100</v>
      </c>
    </row>
    <row r="13" spans="1:12" ht="15">
      <c r="A13" s="39">
        <v>9</v>
      </c>
      <c r="B13" s="46" t="str">
        <f>'Liste de Départ'!B9</f>
        <v>NOCHEZ</v>
      </c>
      <c r="C13" s="47" t="str">
        <f>'Liste de Départ'!C9</f>
        <v>Renaud</v>
      </c>
      <c r="D13" s="136" t="s">
        <v>170</v>
      </c>
      <c r="E13" s="13">
        <v>8</v>
      </c>
      <c r="F13" s="45" t="str">
        <f>'Liste de Départ'!D9</f>
        <v>Solo</v>
      </c>
      <c r="G13" s="51" t="str">
        <f>'Liste de Départ'!E9</f>
        <v>H</v>
      </c>
      <c r="H13" s="53">
        <v>850</v>
      </c>
      <c r="I13" s="53">
        <v>300</v>
      </c>
      <c r="J13" s="53">
        <v>1000</v>
      </c>
      <c r="K13" s="53">
        <v>800</v>
      </c>
      <c r="L13" s="54">
        <v>2950</v>
      </c>
    </row>
    <row r="14" spans="1:12" ht="15">
      <c r="A14" s="39">
        <v>10</v>
      </c>
      <c r="B14" s="46" t="str">
        <f>'Liste de Départ'!B7</f>
        <v>FINET</v>
      </c>
      <c r="C14" s="47" t="str">
        <f>'Liste de Départ'!C7</f>
        <v>Alain</v>
      </c>
      <c r="D14" s="136" t="s">
        <v>152</v>
      </c>
      <c r="E14" s="13">
        <v>3</v>
      </c>
      <c r="F14" s="45" t="str">
        <f>'Liste de Départ'!D53</f>
        <v>Solo</v>
      </c>
      <c r="G14" s="51" t="str">
        <f>'Liste de Départ'!E7</f>
        <v>H</v>
      </c>
      <c r="H14" s="53">
        <v>600</v>
      </c>
      <c r="I14" s="53">
        <v>400</v>
      </c>
      <c r="J14" s="53">
        <v>1000</v>
      </c>
      <c r="K14" s="53">
        <v>900</v>
      </c>
      <c r="L14" s="54">
        <v>2900</v>
      </c>
    </row>
    <row r="15" spans="1:12" ht="15">
      <c r="A15" s="39">
        <v>11</v>
      </c>
      <c r="B15" s="44" t="str">
        <f>'Liste de Départ'!B16</f>
        <v>SERRE</v>
      </c>
      <c r="C15" s="45" t="str">
        <f>'Liste de Départ'!C16</f>
        <v>Christian</v>
      </c>
      <c r="D15" s="51" t="s">
        <v>162</v>
      </c>
      <c r="E15" s="6">
        <v>17</v>
      </c>
      <c r="F15" s="45" t="str">
        <f>'Liste de Départ'!D16</f>
        <v>Solo</v>
      </c>
      <c r="G15" s="51" t="str">
        <f>'Liste de Départ'!E16</f>
        <v>H</v>
      </c>
      <c r="H15" s="53">
        <v>400</v>
      </c>
      <c r="I15" s="53">
        <v>1000</v>
      </c>
      <c r="J15" s="53">
        <v>600</v>
      </c>
      <c r="K15" s="53">
        <v>900</v>
      </c>
      <c r="L15" s="54">
        <v>2900</v>
      </c>
    </row>
    <row r="16" spans="1:12" ht="15">
      <c r="A16" s="39">
        <v>12</v>
      </c>
      <c r="B16" s="44" t="str">
        <f>'Liste de Départ'!B52</f>
        <v>MOREAU</v>
      </c>
      <c r="C16" s="45" t="str">
        <f>'Liste de Départ'!C52</f>
        <v>Thierry</v>
      </c>
      <c r="D16" s="51" t="s">
        <v>169</v>
      </c>
      <c r="E16" s="6">
        <v>54</v>
      </c>
      <c r="F16" s="45" t="str">
        <f>'Liste de Départ'!D52</f>
        <v>Bi</v>
      </c>
      <c r="G16" s="51" t="str">
        <f>'Liste de Départ'!E52</f>
        <v>H</v>
      </c>
      <c r="H16" s="53">
        <v>400</v>
      </c>
      <c r="I16" s="53">
        <v>700</v>
      </c>
      <c r="J16" s="53">
        <v>1000</v>
      </c>
      <c r="K16" s="53">
        <v>800</v>
      </c>
      <c r="L16" s="54">
        <v>2900</v>
      </c>
    </row>
    <row r="17" spans="1:12" ht="15">
      <c r="A17" s="39">
        <v>13</v>
      </c>
      <c r="B17" s="44" t="str">
        <f>'Liste de Départ'!B32</f>
        <v>NOCHEZ</v>
      </c>
      <c r="C17" s="45" t="str">
        <f>'Liste de Départ'!C32</f>
        <v>Eliot</v>
      </c>
      <c r="D17" s="51" t="s">
        <v>169</v>
      </c>
      <c r="E17" s="6">
        <v>34</v>
      </c>
      <c r="F17" s="45" t="str">
        <f>'Liste de Départ'!D32</f>
        <v>Bi</v>
      </c>
      <c r="G17" s="51" t="str">
        <f>'Liste de Départ'!E32</f>
        <v>H</v>
      </c>
      <c r="H17" s="53">
        <v>400</v>
      </c>
      <c r="I17" s="53">
        <v>500</v>
      </c>
      <c r="J17" s="53">
        <v>1000</v>
      </c>
      <c r="K17" s="53">
        <v>950</v>
      </c>
      <c r="L17" s="54">
        <v>2850</v>
      </c>
    </row>
    <row r="18" spans="1:12" ht="15">
      <c r="A18" s="39">
        <v>14</v>
      </c>
      <c r="B18" s="46" t="str">
        <f>'Liste de Départ'!B13</f>
        <v>GARCON</v>
      </c>
      <c r="C18" s="47" t="str">
        <f>'Liste de Départ'!C13</f>
        <v>Thierry</v>
      </c>
      <c r="D18" s="136" t="s">
        <v>173</v>
      </c>
      <c r="E18" s="13">
        <v>12</v>
      </c>
      <c r="F18" s="45" t="str">
        <f>'Liste de Départ'!D13</f>
        <v>Solo</v>
      </c>
      <c r="G18" s="51" t="str">
        <f>'Liste de Départ'!E13</f>
        <v>H</v>
      </c>
      <c r="H18" s="53">
        <v>600</v>
      </c>
      <c r="I18" s="53">
        <v>300</v>
      </c>
      <c r="J18" s="53">
        <v>900</v>
      </c>
      <c r="K18" s="53">
        <v>900</v>
      </c>
      <c r="L18" s="54">
        <v>2700</v>
      </c>
    </row>
    <row r="19" spans="1:12" ht="15">
      <c r="A19" s="39">
        <v>15</v>
      </c>
      <c r="B19" s="44" t="str">
        <f>'Liste de Départ'!B40</f>
        <v>LUUTHO</v>
      </c>
      <c r="C19" s="45" t="str">
        <f>'Liste de Départ'!C40</f>
        <v>Tam</v>
      </c>
      <c r="D19" s="51" t="s">
        <v>174</v>
      </c>
      <c r="E19" s="6">
        <v>42</v>
      </c>
      <c r="F19" s="45" t="str">
        <f>'Liste de Départ'!D40</f>
        <v>Solo</v>
      </c>
      <c r="G19" s="51" t="str">
        <f>'Liste de Départ'!E40</f>
        <v>H</v>
      </c>
      <c r="H19" s="53">
        <v>800</v>
      </c>
      <c r="I19" s="53">
        <v>800</v>
      </c>
      <c r="J19" s="53">
        <v>500</v>
      </c>
      <c r="K19" s="53">
        <v>600</v>
      </c>
      <c r="L19" s="54">
        <v>2700</v>
      </c>
    </row>
    <row r="20" spans="1:12" ht="15">
      <c r="A20" s="39">
        <v>16</v>
      </c>
      <c r="B20" s="44" t="str">
        <f>'Liste de Départ'!B41</f>
        <v>LUUTHO</v>
      </c>
      <c r="C20" s="45" t="str">
        <f>'Liste de Départ'!C41</f>
        <v>Tam</v>
      </c>
      <c r="D20" s="51" t="s">
        <v>174</v>
      </c>
      <c r="E20" s="6">
        <v>43</v>
      </c>
      <c r="F20" s="45" t="str">
        <f>'Liste de Départ'!D41</f>
        <v>Bi</v>
      </c>
      <c r="G20" s="51" t="str">
        <f>'Liste de Départ'!E41</f>
        <v>H</v>
      </c>
      <c r="H20" s="53">
        <v>600</v>
      </c>
      <c r="I20" s="53">
        <v>700</v>
      </c>
      <c r="J20" s="53">
        <v>500</v>
      </c>
      <c r="K20" s="53">
        <v>800</v>
      </c>
      <c r="L20" s="54">
        <v>2600</v>
      </c>
    </row>
    <row r="21" spans="1:12" ht="15">
      <c r="A21" s="39">
        <v>17</v>
      </c>
      <c r="B21" s="44" t="str">
        <f>'Liste de Départ'!B23</f>
        <v>HAMICHI</v>
      </c>
      <c r="C21" s="45" t="str">
        <f>'Liste de Départ'!C23</f>
        <v>Philippe</v>
      </c>
      <c r="D21" s="51" t="s">
        <v>153</v>
      </c>
      <c r="E21" s="6">
        <v>24</v>
      </c>
      <c r="F21" s="45" t="str">
        <f>'Liste de Départ'!D23</f>
        <v>Solo</v>
      </c>
      <c r="G21" s="51" t="str">
        <f>'Liste de Départ'!E23</f>
        <v>H</v>
      </c>
      <c r="H21" s="53">
        <v>600</v>
      </c>
      <c r="I21" s="53">
        <v>300</v>
      </c>
      <c r="J21" s="53">
        <v>900</v>
      </c>
      <c r="K21" s="53">
        <v>700</v>
      </c>
      <c r="L21" s="54">
        <v>2500</v>
      </c>
    </row>
    <row r="22" spans="1:12" ht="15">
      <c r="A22" s="39">
        <v>18</v>
      </c>
      <c r="B22" s="46" t="str">
        <f>'Liste de Départ'!B12</f>
        <v>SEVENO</v>
      </c>
      <c r="C22" s="47" t="str">
        <f>'Liste de Départ'!C12</f>
        <v>Jean-yves</v>
      </c>
      <c r="D22" s="136" t="s">
        <v>178</v>
      </c>
      <c r="E22" s="13">
        <v>11</v>
      </c>
      <c r="F22" s="45" t="str">
        <f>'Liste de Départ'!D12</f>
        <v>Solo</v>
      </c>
      <c r="G22" s="51" t="str">
        <f>'Liste de Départ'!E12</f>
        <v>H</v>
      </c>
      <c r="H22" s="53">
        <v>100</v>
      </c>
      <c r="I22" s="53">
        <v>600</v>
      </c>
      <c r="J22" s="53">
        <v>800</v>
      </c>
      <c r="K22" s="53">
        <v>900</v>
      </c>
      <c r="L22" s="54">
        <v>2400</v>
      </c>
    </row>
    <row r="23" spans="1:12" ht="15">
      <c r="A23" s="39">
        <v>19</v>
      </c>
      <c r="B23" s="44" t="str">
        <f>'Liste de Départ'!B19</f>
        <v>CLAESSENS</v>
      </c>
      <c r="C23" s="45" t="str">
        <f>'Liste de Départ'!C19</f>
        <v>Cris</v>
      </c>
      <c r="D23" s="51" t="s">
        <v>198</v>
      </c>
      <c r="E23" s="6">
        <v>20</v>
      </c>
      <c r="F23" s="45" t="str">
        <f>'Liste de Départ'!D19</f>
        <v>Solo</v>
      </c>
      <c r="G23" s="51" t="str">
        <f>'Liste de Départ'!E19</f>
        <v>H</v>
      </c>
      <c r="H23" s="53">
        <v>800</v>
      </c>
      <c r="I23" s="64">
        <v>0</v>
      </c>
      <c r="J23" s="53">
        <v>500</v>
      </c>
      <c r="K23" s="53">
        <v>950</v>
      </c>
      <c r="L23" s="54">
        <v>2250</v>
      </c>
    </row>
    <row r="24" spans="1:12" ht="15">
      <c r="A24" s="39">
        <v>20</v>
      </c>
      <c r="B24" s="44" t="str">
        <f>'Liste de Départ'!B86</f>
        <v>LECLERCQ</v>
      </c>
      <c r="C24" s="45" t="str">
        <f>'Liste de Départ'!C86</f>
        <v>Dominique</v>
      </c>
      <c r="D24" s="51" t="s">
        <v>180</v>
      </c>
      <c r="E24" s="6">
        <v>88</v>
      </c>
      <c r="F24" s="45" t="str">
        <f>'Liste de Départ'!D86</f>
        <v>Solo</v>
      </c>
      <c r="G24" s="51" t="str">
        <f>'Liste de Départ'!E86</f>
        <v>F</v>
      </c>
      <c r="H24" s="53">
        <v>600</v>
      </c>
      <c r="I24" s="53">
        <v>400</v>
      </c>
      <c r="J24" s="53">
        <v>350</v>
      </c>
      <c r="K24" s="53">
        <v>800</v>
      </c>
      <c r="L24" s="54">
        <v>2150</v>
      </c>
    </row>
    <row r="25" spans="1:12" ht="15">
      <c r="A25" s="39">
        <v>21</v>
      </c>
      <c r="B25" s="44" t="str">
        <f>'Liste de Départ'!B24</f>
        <v>PIERRE</v>
      </c>
      <c r="C25" s="45" t="str">
        <f>'Liste de Départ'!C24</f>
        <v>Julien</v>
      </c>
      <c r="D25" s="51" t="s">
        <v>154</v>
      </c>
      <c r="E25" s="6">
        <v>25</v>
      </c>
      <c r="F25" s="45" t="str">
        <f>'Liste de Départ'!D24</f>
        <v>Solo</v>
      </c>
      <c r="G25" s="51" t="str">
        <f>'Liste de Départ'!E24</f>
        <v>H</v>
      </c>
      <c r="H25" s="53">
        <v>750</v>
      </c>
      <c r="I25" s="53">
        <v>200</v>
      </c>
      <c r="J25" s="53">
        <v>600</v>
      </c>
      <c r="K25" s="53">
        <v>500</v>
      </c>
      <c r="L25" s="54">
        <v>2050</v>
      </c>
    </row>
    <row r="26" spans="1:12" ht="15">
      <c r="A26" s="39">
        <v>22</v>
      </c>
      <c r="B26" s="44" t="str">
        <f>'Liste de Départ'!B71</f>
        <v>SEVENO</v>
      </c>
      <c r="C26" s="45" t="str">
        <f>'Liste de Départ'!C71</f>
        <v>Jean-yves</v>
      </c>
      <c r="D26" s="51" t="s">
        <v>178</v>
      </c>
      <c r="E26" s="6">
        <v>73</v>
      </c>
      <c r="F26" s="45" t="str">
        <f>'Liste de Départ'!D71</f>
        <v>Bi</v>
      </c>
      <c r="G26" s="51" t="str">
        <f>'Liste de Départ'!E71</f>
        <v>H</v>
      </c>
      <c r="H26" s="53">
        <v>500</v>
      </c>
      <c r="I26" s="53">
        <v>300</v>
      </c>
      <c r="J26" s="53">
        <v>800</v>
      </c>
      <c r="K26" s="53">
        <v>400</v>
      </c>
      <c r="L26" s="54">
        <v>2000</v>
      </c>
    </row>
    <row r="27" spans="1:12" ht="15">
      <c r="A27" s="39">
        <v>23</v>
      </c>
      <c r="B27" s="44" t="str">
        <f>'Liste de Départ'!B87</f>
        <v>PIRANDA</v>
      </c>
      <c r="C27" s="45" t="str">
        <f>'Liste de Départ'!C87</f>
        <v>Jacky</v>
      </c>
      <c r="D27" s="51" t="s">
        <v>156</v>
      </c>
      <c r="E27" s="6">
        <v>89</v>
      </c>
      <c r="F27" s="45" t="str">
        <f>'Liste de Départ'!D87</f>
        <v>Solo</v>
      </c>
      <c r="G27" s="51" t="str">
        <f>'Liste de Départ'!E87</f>
        <v>H</v>
      </c>
      <c r="H27" s="53">
        <v>300</v>
      </c>
      <c r="I27" s="53">
        <v>600</v>
      </c>
      <c r="J27" s="53">
        <v>700</v>
      </c>
      <c r="K27" s="53">
        <v>400</v>
      </c>
      <c r="L27" s="54">
        <v>2000</v>
      </c>
    </row>
    <row r="28" spans="1:12" ht="15">
      <c r="A28" s="39">
        <v>24</v>
      </c>
      <c r="B28" s="44" t="str">
        <f>'Liste de Départ'!B44</f>
        <v>DOMERGUE</v>
      </c>
      <c r="C28" s="45" t="str">
        <f>'Liste de Départ'!C44</f>
        <v>Didier</v>
      </c>
      <c r="D28" s="51" t="s">
        <v>175</v>
      </c>
      <c r="E28" s="6">
        <v>46</v>
      </c>
      <c r="F28" s="45" t="str">
        <f>'Liste de Départ'!D44</f>
        <v>Solo</v>
      </c>
      <c r="G28" s="51" t="str">
        <f>'Liste de Départ'!E44</f>
        <v>H</v>
      </c>
      <c r="H28" s="53">
        <v>200</v>
      </c>
      <c r="I28" s="53">
        <v>900</v>
      </c>
      <c r="J28" s="53">
        <v>150</v>
      </c>
      <c r="K28" s="53">
        <v>600</v>
      </c>
      <c r="L28" s="54">
        <v>1850</v>
      </c>
    </row>
    <row r="29" spans="1:12" ht="15">
      <c r="A29" s="39">
        <v>25</v>
      </c>
      <c r="B29" s="44" t="str">
        <f>'Liste de Départ'!B68</f>
        <v>JAMME</v>
      </c>
      <c r="C29" s="45" t="str">
        <f>'Liste de Départ'!C68</f>
        <v>Laetitia</v>
      </c>
      <c r="D29" s="51" t="s">
        <v>178</v>
      </c>
      <c r="E29" s="6">
        <v>70</v>
      </c>
      <c r="F29" s="45" t="str">
        <f>'Liste de Départ'!D68</f>
        <v>Solo</v>
      </c>
      <c r="G29" s="51" t="str">
        <f>'Liste de Départ'!E68</f>
        <v>F</v>
      </c>
      <c r="H29" s="53">
        <v>700</v>
      </c>
      <c r="I29" s="53">
        <v>500</v>
      </c>
      <c r="J29" s="53">
        <v>200</v>
      </c>
      <c r="K29" s="53">
        <v>400</v>
      </c>
      <c r="L29" s="54">
        <v>1800</v>
      </c>
    </row>
    <row r="30" spans="1:12" ht="15">
      <c r="A30" s="39">
        <v>26</v>
      </c>
      <c r="B30" s="44" t="str">
        <f>'Liste de Départ'!B69</f>
        <v>HEITZ</v>
      </c>
      <c r="C30" s="45" t="str">
        <f>'Liste de Départ'!C69</f>
        <v>Denis</v>
      </c>
      <c r="D30" s="51" t="s">
        <v>199</v>
      </c>
      <c r="E30" s="6">
        <v>71</v>
      </c>
      <c r="F30" s="45" t="str">
        <f>'Liste de Départ'!D69</f>
        <v>Solo</v>
      </c>
      <c r="G30" s="51" t="str">
        <f>'Liste de Départ'!E69</f>
        <v>H</v>
      </c>
      <c r="H30" s="53">
        <v>0</v>
      </c>
      <c r="I30" s="53">
        <v>800</v>
      </c>
      <c r="J30" s="53">
        <v>400</v>
      </c>
      <c r="K30" s="53">
        <v>600</v>
      </c>
      <c r="L30" s="54">
        <v>1800</v>
      </c>
    </row>
    <row r="31" spans="1:12" ht="15">
      <c r="A31" s="39">
        <v>27</v>
      </c>
      <c r="B31" s="44" t="str">
        <f>'Liste de Départ'!B88</f>
        <v>VAUCHER</v>
      </c>
      <c r="C31" s="45" t="str">
        <f>'Liste de Départ'!C88</f>
        <v>Thierry</v>
      </c>
      <c r="D31" s="51" t="s">
        <v>181</v>
      </c>
      <c r="E31" s="6">
        <v>90</v>
      </c>
      <c r="F31" s="45" t="str">
        <f>'Liste de Départ'!D88</f>
        <v>Solo</v>
      </c>
      <c r="G31" s="51" t="str">
        <f>'Liste de Départ'!E88</f>
        <v>H</v>
      </c>
      <c r="H31" s="53">
        <v>400</v>
      </c>
      <c r="I31" s="53">
        <v>300</v>
      </c>
      <c r="J31" s="53">
        <v>500</v>
      </c>
      <c r="K31" s="53">
        <v>400</v>
      </c>
      <c r="L31" s="54">
        <v>1600</v>
      </c>
    </row>
    <row r="32" spans="1:12" ht="15">
      <c r="A32" s="39">
        <v>28</v>
      </c>
      <c r="B32" s="44" t="str">
        <f>'Liste de Départ'!B15</f>
        <v>RICHARD</v>
      </c>
      <c r="C32" s="45" t="str">
        <f>'Liste de Départ'!C15</f>
        <v>Thomas</v>
      </c>
      <c r="D32" s="51" t="s">
        <v>158</v>
      </c>
      <c r="E32" s="6">
        <v>16</v>
      </c>
      <c r="F32" s="45" t="str">
        <f>'Liste de Départ'!D15</f>
        <v>Bi</v>
      </c>
      <c r="G32" s="51" t="str">
        <f>'Liste de Départ'!E15</f>
        <v>H</v>
      </c>
      <c r="H32" s="53">
        <v>200</v>
      </c>
      <c r="I32" s="53">
        <v>500</v>
      </c>
      <c r="J32" s="53">
        <v>200</v>
      </c>
      <c r="K32" s="53">
        <v>600</v>
      </c>
      <c r="L32" s="54">
        <v>1500</v>
      </c>
    </row>
    <row r="33" spans="1:12" ht="15">
      <c r="A33" s="39">
        <v>29</v>
      </c>
      <c r="B33" s="44" t="str">
        <f>'Liste de Départ'!B18</f>
        <v>CANNAMELA</v>
      </c>
      <c r="C33" s="45" t="str">
        <f>'Liste de Départ'!C18</f>
        <v>Lise</v>
      </c>
      <c r="D33" s="51" t="s">
        <v>147</v>
      </c>
      <c r="E33" s="6">
        <v>19</v>
      </c>
      <c r="F33" s="45" t="str">
        <f>'Liste de Départ'!D18</f>
        <v>Solo</v>
      </c>
      <c r="G33" s="51" t="str">
        <f>'Liste de Départ'!E18</f>
        <v>F</v>
      </c>
      <c r="H33" s="53">
        <v>500</v>
      </c>
      <c r="I33" s="53">
        <v>200</v>
      </c>
      <c r="J33" s="53">
        <v>600</v>
      </c>
      <c r="K33" s="53">
        <v>200</v>
      </c>
      <c r="L33" s="54">
        <v>1500</v>
      </c>
    </row>
    <row r="34" spans="1:12" ht="15">
      <c r="A34" s="39">
        <v>30</v>
      </c>
      <c r="B34" s="44" t="str">
        <f>'Liste de Départ'!B17</f>
        <v>MORARD</v>
      </c>
      <c r="C34" s="45" t="str">
        <f>'Liste de Départ'!C17</f>
        <v>Jacques</v>
      </c>
      <c r="D34" s="51" t="s">
        <v>162</v>
      </c>
      <c r="E34" s="6">
        <v>18</v>
      </c>
      <c r="F34" s="45" t="str">
        <f>'Liste de Départ'!D17</f>
        <v>Solo</v>
      </c>
      <c r="G34" s="51" t="str">
        <f>'Liste de Départ'!E17</f>
        <v>H</v>
      </c>
      <c r="H34" s="53">
        <v>550</v>
      </c>
      <c r="I34" s="53">
        <v>0</v>
      </c>
      <c r="J34" s="53">
        <v>500</v>
      </c>
      <c r="K34" s="53">
        <v>400</v>
      </c>
      <c r="L34" s="54">
        <v>1450</v>
      </c>
    </row>
    <row r="35" spans="1:12" ht="15">
      <c r="A35" s="39">
        <v>31</v>
      </c>
      <c r="B35" s="44" t="str">
        <f>'Liste de Départ'!B22</f>
        <v>HUTTAUX</v>
      </c>
      <c r="C35" s="45" t="str">
        <f>'Liste de Départ'!C22</f>
        <v>Stephane</v>
      </c>
      <c r="D35" s="51" t="s">
        <v>153</v>
      </c>
      <c r="E35" s="6">
        <v>23</v>
      </c>
      <c r="F35" s="45" t="str">
        <f>'Liste de Départ'!D22</f>
        <v>Solo</v>
      </c>
      <c r="G35" s="51" t="str">
        <f>'Liste de Départ'!E22</f>
        <v>H</v>
      </c>
      <c r="H35" s="53">
        <v>300</v>
      </c>
      <c r="I35" s="53">
        <v>300</v>
      </c>
      <c r="J35" s="53">
        <v>450</v>
      </c>
      <c r="K35" s="53">
        <v>400</v>
      </c>
      <c r="L35" s="54">
        <v>1450</v>
      </c>
    </row>
    <row r="36" spans="1:12" s="106" customFormat="1" ht="15">
      <c r="A36" s="99">
        <v>32</v>
      </c>
      <c r="B36" s="100" t="str">
        <f>'Liste de Départ'!B79</f>
        <v>LARONZE</v>
      </c>
      <c r="C36" s="101" t="str">
        <f>'Liste de Départ'!C79</f>
        <v>Hugo</v>
      </c>
      <c r="D36" s="103" t="s">
        <v>151</v>
      </c>
      <c r="E36" s="102">
        <v>81</v>
      </c>
      <c r="F36" s="101" t="str">
        <f>'Liste de Départ'!D79</f>
        <v>Solo</v>
      </c>
      <c r="G36" s="103" t="str">
        <f>'Liste de Départ'!E79</f>
        <v>H</v>
      </c>
      <c r="H36" s="104">
        <v>400</v>
      </c>
      <c r="I36" s="104">
        <v>200</v>
      </c>
      <c r="J36" s="104">
        <v>200</v>
      </c>
      <c r="K36" s="104">
        <v>650</v>
      </c>
      <c r="L36" s="105">
        <v>1450</v>
      </c>
    </row>
    <row r="37" spans="1:12" ht="15">
      <c r="A37" s="39">
        <v>33</v>
      </c>
      <c r="B37" s="44" t="str">
        <f>'Liste de Départ'!B46</f>
        <v>SERME</v>
      </c>
      <c r="C37" s="45" t="str">
        <f>'Liste de Départ'!C46</f>
        <v>Jean-Christophe</v>
      </c>
      <c r="D37" s="51" t="s">
        <v>159</v>
      </c>
      <c r="E37" s="6">
        <v>48</v>
      </c>
      <c r="F37" s="45" t="str">
        <f>'Liste de Départ'!D46</f>
        <v>Solo</v>
      </c>
      <c r="G37" s="51" t="str">
        <f>'Liste de Départ'!E46</f>
        <v>H</v>
      </c>
      <c r="H37" s="53">
        <v>0</v>
      </c>
      <c r="I37" s="53">
        <v>600</v>
      </c>
      <c r="J37" s="53">
        <v>200</v>
      </c>
      <c r="K37" s="53">
        <v>600</v>
      </c>
      <c r="L37" s="54">
        <v>1400</v>
      </c>
    </row>
    <row r="38" spans="1:12" ht="15">
      <c r="A38" s="39">
        <v>34</v>
      </c>
      <c r="B38" s="44" t="str">
        <f>'Liste de Départ'!B45</f>
        <v>TEYGEMAN</v>
      </c>
      <c r="C38" s="45" t="str">
        <f>'Liste de Départ'!C45</f>
        <v>Thierry</v>
      </c>
      <c r="D38" s="51" t="s">
        <v>174</v>
      </c>
      <c r="E38" s="6">
        <v>47</v>
      </c>
      <c r="F38" s="45" t="str">
        <f>'Liste de Départ'!D45</f>
        <v>Solo</v>
      </c>
      <c r="G38" s="51" t="str">
        <f>'Liste de Départ'!E45</f>
        <v>H</v>
      </c>
      <c r="H38" s="53">
        <v>0</v>
      </c>
      <c r="I38" s="53">
        <v>300</v>
      </c>
      <c r="J38" s="53">
        <v>200</v>
      </c>
      <c r="K38" s="53">
        <v>850</v>
      </c>
      <c r="L38" s="54">
        <v>1350</v>
      </c>
    </row>
    <row r="39" spans="1:12" ht="15">
      <c r="A39" s="39">
        <v>35</v>
      </c>
      <c r="B39" s="44" t="str">
        <f>'Liste de Départ'!B21</f>
        <v>CLAVAUD-PAUL</v>
      </c>
      <c r="C39" s="45" t="str">
        <f>'Liste de Départ'!C21</f>
        <v>Eric</v>
      </c>
      <c r="D39" s="51" t="s">
        <v>149</v>
      </c>
      <c r="E39" s="6">
        <v>22</v>
      </c>
      <c r="F39" s="45" t="str">
        <f>'Liste de Départ'!D21</f>
        <v>Solo</v>
      </c>
      <c r="G39" s="51" t="str">
        <f>'Liste de Départ'!E21</f>
        <v>H</v>
      </c>
      <c r="H39" s="53">
        <v>0</v>
      </c>
      <c r="I39" s="53">
        <v>800</v>
      </c>
      <c r="J39" s="53">
        <v>100</v>
      </c>
      <c r="K39" s="53">
        <v>400</v>
      </c>
      <c r="L39" s="54">
        <v>1300</v>
      </c>
    </row>
    <row r="40" spans="1:12" ht="15">
      <c r="A40" s="39">
        <v>36</v>
      </c>
      <c r="B40" s="44" t="str">
        <f>'Liste de Départ'!B48</f>
        <v>COQUART</v>
      </c>
      <c r="C40" s="45" t="str">
        <f>'Liste de Départ'!C48</f>
        <v>Philippe</v>
      </c>
      <c r="D40" s="51" t="s">
        <v>150</v>
      </c>
      <c r="E40" s="6">
        <v>50</v>
      </c>
      <c r="F40" s="45" t="str">
        <f>'Liste de Départ'!D48</f>
        <v>Solo</v>
      </c>
      <c r="G40" s="51" t="str">
        <f>'Liste de Départ'!E48</f>
        <v>H</v>
      </c>
      <c r="H40" s="53">
        <v>300</v>
      </c>
      <c r="I40" s="53">
        <v>100</v>
      </c>
      <c r="J40" s="53">
        <v>300</v>
      </c>
      <c r="K40" s="53">
        <v>600</v>
      </c>
      <c r="L40" s="54">
        <v>1300</v>
      </c>
    </row>
    <row r="41" spans="1:12" s="106" customFormat="1" ht="15">
      <c r="A41" s="99">
        <v>37</v>
      </c>
      <c r="B41" s="100" t="str">
        <f>'Liste de Départ'!B76</f>
        <v>BERNAD</v>
      </c>
      <c r="C41" s="101" t="str">
        <f>'Liste de Départ'!C76</f>
        <v>Christophe</v>
      </c>
      <c r="D41" s="103" t="s">
        <v>151</v>
      </c>
      <c r="E41" s="102">
        <v>78</v>
      </c>
      <c r="F41" s="101" t="str">
        <f>'Liste de Départ'!D76</f>
        <v>Bi</v>
      </c>
      <c r="G41" s="103" t="str">
        <f>'Liste de Départ'!E76</f>
        <v>H</v>
      </c>
      <c r="H41" s="104">
        <v>200</v>
      </c>
      <c r="I41" s="104">
        <v>100</v>
      </c>
      <c r="J41" s="104">
        <v>200</v>
      </c>
      <c r="K41" s="104">
        <v>800</v>
      </c>
      <c r="L41" s="105">
        <v>1300</v>
      </c>
    </row>
    <row r="42" spans="1:12" ht="15">
      <c r="A42" s="39">
        <v>38</v>
      </c>
      <c r="B42" s="44" t="str">
        <f>'Liste de Départ'!B29</f>
        <v>CARLUT</v>
      </c>
      <c r="C42" s="45" t="str">
        <f>'Liste de Départ'!C29</f>
        <v>Clement</v>
      </c>
      <c r="D42" s="51" t="s">
        <v>146</v>
      </c>
      <c r="E42" s="6">
        <v>31</v>
      </c>
      <c r="F42" s="45" t="str">
        <f>'Liste de Départ'!D29</f>
        <v>Solo</v>
      </c>
      <c r="G42" s="51" t="str">
        <f>'Liste de Départ'!E29</f>
        <v>H</v>
      </c>
      <c r="H42" s="53">
        <v>0</v>
      </c>
      <c r="I42" s="53">
        <v>200</v>
      </c>
      <c r="J42" s="53">
        <v>500</v>
      </c>
      <c r="K42" s="53">
        <v>500</v>
      </c>
      <c r="L42" s="54">
        <v>1200</v>
      </c>
    </row>
    <row r="43" spans="1:12" ht="15">
      <c r="A43" s="39">
        <v>39</v>
      </c>
      <c r="B43" s="44" t="str">
        <f>'Liste de Départ'!B39</f>
        <v>CASTELLARNAU</v>
      </c>
      <c r="C43" s="45" t="str">
        <f>'Liste de Départ'!C39</f>
        <v>Sarah</v>
      </c>
      <c r="D43" s="51" t="s">
        <v>174</v>
      </c>
      <c r="E43" s="6">
        <v>41</v>
      </c>
      <c r="F43" s="45" t="str">
        <f>'Liste de Départ'!D39</f>
        <v>Solo</v>
      </c>
      <c r="G43" s="51" t="str">
        <f>'Liste de Départ'!E39</f>
        <v>F</v>
      </c>
      <c r="H43" s="53">
        <v>400</v>
      </c>
      <c r="I43" s="53">
        <v>300</v>
      </c>
      <c r="J43" s="53">
        <v>500</v>
      </c>
      <c r="K43" s="53">
        <v>0</v>
      </c>
      <c r="L43" s="54">
        <v>1200</v>
      </c>
    </row>
    <row r="44" spans="1:12" ht="15">
      <c r="A44" s="39">
        <v>40</v>
      </c>
      <c r="B44" s="44" t="str">
        <f>'Liste de Départ'!B56</f>
        <v>COTASSON</v>
      </c>
      <c r="C44" s="45" t="str">
        <f>'Liste de Départ'!C56</f>
        <v>Olivier</v>
      </c>
      <c r="D44" s="51" t="s">
        <v>176</v>
      </c>
      <c r="E44" s="6">
        <v>58</v>
      </c>
      <c r="F44" s="45" t="str">
        <f>'Liste de Départ'!D56</f>
        <v>Solo</v>
      </c>
      <c r="G44" s="51" t="str">
        <f>'Liste de Départ'!E56</f>
        <v>H</v>
      </c>
      <c r="H44" s="53">
        <v>200</v>
      </c>
      <c r="I44" s="53">
        <v>0</v>
      </c>
      <c r="J44" s="53">
        <v>400</v>
      </c>
      <c r="K44" s="53">
        <v>600</v>
      </c>
      <c r="L44" s="54">
        <v>1200</v>
      </c>
    </row>
    <row r="45" spans="1:12" ht="15">
      <c r="A45" s="39">
        <v>41</v>
      </c>
      <c r="B45" s="44" t="str">
        <f>'Liste de Départ'!B64</f>
        <v>VERPILLAT</v>
      </c>
      <c r="C45" s="45" t="str">
        <f>'Liste de Départ'!C64</f>
        <v>Dimitri</v>
      </c>
      <c r="D45" s="51" t="s">
        <v>197</v>
      </c>
      <c r="E45" s="6">
        <v>66</v>
      </c>
      <c r="F45" s="45" t="str">
        <f>'Liste de Départ'!D64</f>
        <v>Solo</v>
      </c>
      <c r="G45" s="51" t="str">
        <f>'Liste de Départ'!E64</f>
        <v>H</v>
      </c>
      <c r="H45" s="53">
        <v>100</v>
      </c>
      <c r="I45" s="53">
        <v>500</v>
      </c>
      <c r="J45" s="53">
        <v>200</v>
      </c>
      <c r="K45" s="53">
        <v>400</v>
      </c>
      <c r="L45" s="54">
        <v>1200</v>
      </c>
    </row>
    <row r="46" spans="1:12" s="106" customFormat="1" ht="15">
      <c r="A46" s="99">
        <v>42</v>
      </c>
      <c r="B46" s="100" t="str">
        <f>'Liste de Départ'!B77</f>
        <v>BERNAD</v>
      </c>
      <c r="C46" s="101" t="str">
        <f>'Liste de Départ'!C77</f>
        <v>Annia</v>
      </c>
      <c r="D46" s="103" t="s">
        <v>151</v>
      </c>
      <c r="E46" s="102">
        <v>79</v>
      </c>
      <c r="F46" s="101" t="str">
        <f>'Liste de Départ'!D77</f>
        <v>Solo</v>
      </c>
      <c r="G46" s="103" t="str">
        <f>'Liste de Départ'!E77</f>
        <v>F</v>
      </c>
      <c r="H46" s="104">
        <v>200</v>
      </c>
      <c r="I46" s="104">
        <v>300</v>
      </c>
      <c r="J46" s="104">
        <v>300</v>
      </c>
      <c r="K46" s="104">
        <v>400</v>
      </c>
      <c r="L46" s="105">
        <v>1200</v>
      </c>
    </row>
    <row r="47" spans="1:12" s="106" customFormat="1" ht="15">
      <c r="A47" s="99">
        <v>43</v>
      </c>
      <c r="B47" s="100" t="str">
        <f>'Liste de Départ'!B84</f>
        <v>LEPOUTRE</v>
      </c>
      <c r="C47" s="101" t="str">
        <f>'Liste de Départ'!C84</f>
        <v>Laurent</v>
      </c>
      <c r="D47" s="103" t="s">
        <v>151</v>
      </c>
      <c r="E47" s="102">
        <v>86</v>
      </c>
      <c r="F47" s="101" t="str">
        <f>'Liste de Départ'!D84</f>
        <v>Solo</v>
      </c>
      <c r="G47" s="103" t="str">
        <f>'Liste de Départ'!E84</f>
        <v>H</v>
      </c>
      <c r="H47" s="104">
        <v>200</v>
      </c>
      <c r="I47" s="104">
        <v>300</v>
      </c>
      <c r="J47" s="104">
        <v>100</v>
      </c>
      <c r="K47" s="104">
        <v>600</v>
      </c>
      <c r="L47" s="105">
        <v>1200</v>
      </c>
    </row>
    <row r="48" spans="1:12" ht="15">
      <c r="A48" s="39">
        <v>44</v>
      </c>
      <c r="B48" s="44" t="str">
        <f>'Liste de Départ'!B50</f>
        <v>BURNIER</v>
      </c>
      <c r="C48" s="45" t="str">
        <f>'Liste de Départ'!C50</f>
        <v>Jean-Noël</v>
      </c>
      <c r="D48" s="51" t="s">
        <v>172</v>
      </c>
      <c r="E48" s="6">
        <v>52</v>
      </c>
      <c r="F48" s="45" t="str">
        <f>'Liste de Départ'!D50</f>
        <v>Solo</v>
      </c>
      <c r="G48" s="51" t="str">
        <f>'Liste de Départ'!E50</f>
        <v>H</v>
      </c>
      <c r="H48" s="53">
        <v>100</v>
      </c>
      <c r="I48" s="53">
        <v>400</v>
      </c>
      <c r="J48" s="53">
        <v>200</v>
      </c>
      <c r="K48" s="53">
        <v>400</v>
      </c>
      <c r="L48" s="54">
        <v>1100</v>
      </c>
    </row>
    <row r="49" spans="1:12" ht="15">
      <c r="A49" s="39">
        <v>45</v>
      </c>
      <c r="B49" s="44" t="str">
        <f>'Liste de Départ'!B31</f>
        <v>LERIQUE</v>
      </c>
      <c r="C49" s="45" t="str">
        <f>'Liste de Départ'!C31</f>
        <v>Francoise</v>
      </c>
      <c r="D49" s="51" t="s">
        <v>146</v>
      </c>
      <c r="E49" s="6">
        <v>33</v>
      </c>
      <c r="F49" s="45" t="str">
        <f>'Liste de Départ'!D31</f>
        <v>Solo</v>
      </c>
      <c r="G49" s="51" t="str">
        <f>'Liste de Départ'!E31</f>
        <v>F</v>
      </c>
      <c r="H49" s="53">
        <v>0</v>
      </c>
      <c r="I49" s="53">
        <v>500</v>
      </c>
      <c r="J49" s="53">
        <v>300</v>
      </c>
      <c r="K49" s="53">
        <v>250</v>
      </c>
      <c r="L49" s="54">
        <v>1050</v>
      </c>
    </row>
    <row r="50" spans="1:12" ht="15">
      <c r="A50" s="39">
        <v>46</v>
      </c>
      <c r="B50" s="44" t="str">
        <f>'Liste de Départ'!B20</f>
        <v>DEDONCKER</v>
      </c>
      <c r="C50" s="45" t="str">
        <f>'Liste de Départ'!C20</f>
        <v>Tony</v>
      </c>
      <c r="D50" s="51" t="s">
        <v>198</v>
      </c>
      <c r="E50" s="6">
        <v>21</v>
      </c>
      <c r="F50" s="45" t="str">
        <f>'Liste de Départ'!D20</f>
        <v>Solo</v>
      </c>
      <c r="G50" s="51" t="str">
        <f>'Liste de Départ'!E20</f>
        <v>H</v>
      </c>
      <c r="H50" s="53" t="s">
        <v>207</v>
      </c>
      <c r="I50" s="53" t="s">
        <v>207</v>
      </c>
      <c r="J50" s="53">
        <v>400</v>
      </c>
      <c r="K50" s="53">
        <v>600</v>
      </c>
      <c r="L50" s="54">
        <v>1000</v>
      </c>
    </row>
    <row r="51" spans="1:12" ht="15">
      <c r="A51" s="39">
        <v>47</v>
      </c>
      <c r="B51" s="44" t="str">
        <f>'Liste de Départ'!B57</f>
        <v>RACHWAL</v>
      </c>
      <c r="C51" s="45" t="str">
        <f>'Liste de Départ'!C57</f>
        <v>Karolina</v>
      </c>
      <c r="D51" s="51" t="s">
        <v>157</v>
      </c>
      <c r="E51" s="6">
        <v>59</v>
      </c>
      <c r="F51" s="45" t="str">
        <f>'Liste de Départ'!D57</f>
        <v>Solo</v>
      </c>
      <c r="G51" s="51" t="str">
        <f>'Liste de Départ'!E57</f>
        <v>F</v>
      </c>
      <c r="H51" s="53">
        <v>0</v>
      </c>
      <c r="I51" s="53">
        <v>300</v>
      </c>
      <c r="J51" s="53">
        <v>100</v>
      </c>
      <c r="K51" s="53">
        <v>600</v>
      </c>
      <c r="L51" s="54">
        <v>1000</v>
      </c>
    </row>
    <row r="52" spans="1:12" ht="15">
      <c r="A52" s="39">
        <v>48</v>
      </c>
      <c r="B52" s="44" t="str">
        <f>'Liste de Départ'!B67</f>
        <v>KOBUTA</v>
      </c>
      <c r="C52" s="45" t="str">
        <f>'Liste de Départ'!C67</f>
        <v>Jean-michel</v>
      </c>
      <c r="D52" s="51" t="s">
        <v>177</v>
      </c>
      <c r="E52" s="6">
        <v>69</v>
      </c>
      <c r="F52" s="45" t="str">
        <f>'Liste de Départ'!D67</f>
        <v>Solo</v>
      </c>
      <c r="G52" s="51" t="str">
        <f>'Liste de Départ'!E67</f>
        <v>H</v>
      </c>
      <c r="H52" s="53">
        <v>200</v>
      </c>
      <c r="I52" s="53">
        <v>300</v>
      </c>
      <c r="J52" s="53">
        <v>300</v>
      </c>
      <c r="K52" s="53">
        <v>200</v>
      </c>
      <c r="L52" s="54">
        <v>1000</v>
      </c>
    </row>
    <row r="53" spans="1:12" ht="15">
      <c r="A53" s="39">
        <v>49</v>
      </c>
      <c r="B53" s="44" t="str">
        <f>'Liste de Départ'!B60</f>
        <v>BRUGERON</v>
      </c>
      <c r="C53" s="45" t="str">
        <f>'Liste de Départ'!C60</f>
        <v>Joel</v>
      </c>
      <c r="D53" s="51" t="s">
        <v>144</v>
      </c>
      <c r="E53" s="6">
        <v>62</v>
      </c>
      <c r="F53" s="45" t="str">
        <f>'Liste de Départ'!D60</f>
        <v>Bi</v>
      </c>
      <c r="G53" s="51" t="str">
        <f>'Liste de Départ'!E60</f>
        <v>H</v>
      </c>
      <c r="H53" s="53">
        <v>100</v>
      </c>
      <c r="I53" s="53">
        <v>0</v>
      </c>
      <c r="J53" s="53">
        <v>300</v>
      </c>
      <c r="K53" s="53">
        <v>550</v>
      </c>
      <c r="L53" s="54">
        <v>950</v>
      </c>
    </row>
    <row r="54" spans="1:12" ht="15">
      <c r="A54" s="39">
        <v>50</v>
      </c>
      <c r="B54" s="44" t="str">
        <f>'Liste de Départ'!B35</f>
        <v>LOUIS</v>
      </c>
      <c r="C54" s="45" t="str">
        <f>'Liste de Départ'!C35</f>
        <v>Gerard</v>
      </c>
      <c r="D54" s="51" t="s">
        <v>146</v>
      </c>
      <c r="E54" s="6">
        <v>37</v>
      </c>
      <c r="F54" s="45" t="str">
        <f>'Liste de Départ'!D35</f>
        <v>Solo</v>
      </c>
      <c r="G54" s="51" t="str">
        <f>'Liste de Départ'!E35</f>
        <v>H</v>
      </c>
      <c r="H54" s="53">
        <v>0</v>
      </c>
      <c r="I54" s="53">
        <v>0</v>
      </c>
      <c r="J54" s="53">
        <v>200</v>
      </c>
      <c r="K54" s="53">
        <v>600</v>
      </c>
      <c r="L54" s="54">
        <v>800</v>
      </c>
    </row>
    <row r="55" spans="1:12" ht="15">
      <c r="A55" s="39">
        <v>51</v>
      </c>
      <c r="B55" s="44" t="str">
        <f>'Liste de Départ'!B37</f>
        <v>BRUEZIERE</v>
      </c>
      <c r="C55" s="45" t="str">
        <f>'Liste de Départ'!C37</f>
        <v>Jerome</v>
      </c>
      <c r="D55" s="51" t="s">
        <v>146</v>
      </c>
      <c r="E55" s="6">
        <v>39</v>
      </c>
      <c r="F55" s="45" t="str">
        <f>'Liste de Départ'!D37</f>
        <v>Solo</v>
      </c>
      <c r="G55" s="51" t="str">
        <f>'Liste de Départ'!E37</f>
        <v>H</v>
      </c>
      <c r="H55" s="53">
        <v>0</v>
      </c>
      <c r="I55" s="53">
        <v>0</v>
      </c>
      <c r="J55" s="53">
        <v>200</v>
      </c>
      <c r="K55" s="53">
        <v>600</v>
      </c>
      <c r="L55" s="54">
        <v>800</v>
      </c>
    </row>
    <row r="56" spans="1:12" ht="15">
      <c r="A56" s="39">
        <v>52</v>
      </c>
      <c r="B56" s="44" t="str">
        <f>'Liste de Départ'!B55</f>
        <v>MARTINEZ</v>
      </c>
      <c r="C56" s="45" t="str">
        <f>'Liste de Départ'!C55</f>
        <v>Patrick</v>
      </c>
      <c r="D56" s="51" t="s">
        <v>157</v>
      </c>
      <c r="E56" s="6">
        <v>57</v>
      </c>
      <c r="F56" s="45" t="str">
        <f>'Liste de Départ'!D55</f>
        <v>Solo</v>
      </c>
      <c r="G56" s="51" t="str">
        <f>'Liste de Départ'!E55</f>
        <v>H</v>
      </c>
      <c r="H56" s="53">
        <v>100</v>
      </c>
      <c r="I56" s="53">
        <v>0</v>
      </c>
      <c r="J56" s="53">
        <v>500</v>
      </c>
      <c r="K56" s="53">
        <v>200</v>
      </c>
      <c r="L56" s="54">
        <v>800</v>
      </c>
    </row>
    <row r="57" spans="1:12" s="106" customFormat="1" ht="15">
      <c r="A57" s="99">
        <v>53</v>
      </c>
      <c r="B57" s="100" t="str">
        <f>'Liste de Départ'!B89</f>
        <v>PERRONET</v>
      </c>
      <c r="C57" s="101" t="str">
        <f>'Liste de Départ'!C89</f>
        <v>Raphael</v>
      </c>
      <c r="D57" s="103" t="s">
        <v>151</v>
      </c>
      <c r="E57" s="102">
        <v>91</v>
      </c>
      <c r="F57" s="101" t="str">
        <f>'Liste de Départ'!D89</f>
        <v>Solo</v>
      </c>
      <c r="G57" s="103" t="str">
        <f>'Liste de Départ'!E89</f>
        <v>H</v>
      </c>
      <c r="H57" s="104">
        <v>300</v>
      </c>
      <c r="I57" s="104">
        <v>0</v>
      </c>
      <c r="J57" s="104">
        <v>200</v>
      </c>
      <c r="K57" s="104">
        <v>300</v>
      </c>
      <c r="L57" s="105">
        <v>800</v>
      </c>
    </row>
    <row r="58" spans="1:12" ht="15">
      <c r="A58" s="39">
        <v>54</v>
      </c>
      <c r="B58" s="44" t="str">
        <f>'Liste de Départ'!B30</f>
        <v>BRUYERE</v>
      </c>
      <c r="C58" s="45" t="str">
        <f>'Liste de Départ'!C30</f>
        <v>Vincent</v>
      </c>
      <c r="D58" s="51" t="s">
        <v>146</v>
      </c>
      <c r="E58" s="6">
        <v>32</v>
      </c>
      <c r="F58" s="45" t="str">
        <f>'Liste de Départ'!D30</f>
        <v>Solo</v>
      </c>
      <c r="G58" s="51" t="str">
        <f>'Liste de Départ'!E30</f>
        <v>H</v>
      </c>
      <c r="H58" s="53">
        <v>100</v>
      </c>
      <c r="I58" s="53">
        <v>100</v>
      </c>
      <c r="J58" s="53">
        <v>100</v>
      </c>
      <c r="K58" s="53">
        <v>450</v>
      </c>
      <c r="L58" s="54">
        <v>750</v>
      </c>
    </row>
    <row r="59" spans="1:12" ht="15">
      <c r="A59" s="39">
        <v>55</v>
      </c>
      <c r="B59" s="44" t="str">
        <f>'Liste de Départ'!B53</f>
        <v>FAGNANT</v>
      </c>
      <c r="C59" s="45" t="str">
        <f>'Liste de Départ'!C53</f>
        <v>Nathalie</v>
      </c>
      <c r="D59" s="51" t="s">
        <v>215</v>
      </c>
      <c r="E59" s="6">
        <v>55</v>
      </c>
      <c r="F59" s="45" t="str">
        <f>'Liste de Départ'!D53</f>
        <v>Solo</v>
      </c>
      <c r="G59" s="51" t="str">
        <f>'Liste de Départ'!E53</f>
        <v>F</v>
      </c>
      <c r="H59" s="53">
        <v>0</v>
      </c>
      <c r="I59" s="53">
        <v>0</v>
      </c>
      <c r="J59" s="53">
        <v>400</v>
      </c>
      <c r="K59" s="53">
        <v>300</v>
      </c>
      <c r="L59" s="54">
        <v>700</v>
      </c>
    </row>
    <row r="60" spans="1:12" ht="15">
      <c r="A60" s="39">
        <v>56</v>
      </c>
      <c r="B60" s="44" t="str">
        <f>'Liste de Départ'!B63</f>
        <v>FERNANDEZ</v>
      </c>
      <c r="C60" s="45" t="str">
        <f>'Liste de Départ'!C63</f>
        <v>Jean Claude</v>
      </c>
      <c r="D60" s="51" t="s">
        <v>144</v>
      </c>
      <c r="E60" s="6">
        <v>65</v>
      </c>
      <c r="F60" s="45" t="str">
        <f>'Liste de Départ'!D63</f>
        <v>Solo</v>
      </c>
      <c r="G60" s="51" t="str">
        <f>'Liste de Départ'!E63</f>
        <v>H</v>
      </c>
      <c r="H60" s="53">
        <v>200</v>
      </c>
      <c r="I60" s="53">
        <v>300</v>
      </c>
      <c r="J60" s="53">
        <v>200</v>
      </c>
      <c r="K60" s="53">
        <v>0</v>
      </c>
      <c r="L60" s="54">
        <v>700</v>
      </c>
    </row>
    <row r="61" spans="1:12" s="106" customFormat="1" ht="15">
      <c r="A61" s="99">
        <v>57</v>
      </c>
      <c r="B61" s="100" t="str">
        <f>'Liste de Départ'!B70</f>
        <v>POTINET</v>
      </c>
      <c r="C61" s="101" t="str">
        <f>'Liste de Départ'!C70</f>
        <v>Julien</v>
      </c>
      <c r="D61" s="103" t="s">
        <v>151</v>
      </c>
      <c r="E61" s="102">
        <v>72</v>
      </c>
      <c r="F61" s="101" t="str">
        <f>'Liste de Départ'!D70</f>
        <v>Solo</v>
      </c>
      <c r="G61" s="103" t="str">
        <f>'Liste de Départ'!E70</f>
        <v>H</v>
      </c>
      <c r="H61" s="104">
        <v>0</v>
      </c>
      <c r="I61" s="104">
        <v>0</v>
      </c>
      <c r="J61" s="104">
        <v>250</v>
      </c>
      <c r="K61" s="104">
        <v>400</v>
      </c>
      <c r="L61" s="105">
        <v>650</v>
      </c>
    </row>
    <row r="62" spans="1:12" ht="15">
      <c r="A62" s="39">
        <v>58</v>
      </c>
      <c r="B62" s="44" t="str">
        <f>'Liste de Départ'!B26</f>
        <v>JEANDROZ</v>
      </c>
      <c r="C62" s="45" t="str">
        <f>'Liste de Départ'!C26</f>
        <v>Carine</v>
      </c>
      <c r="D62" s="51" t="s">
        <v>191</v>
      </c>
      <c r="E62" s="6">
        <v>27</v>
      </c>
      <c r="F62" s="45" t="str">
        <f>'Liste de Départ'!D26</f>
        <v>Solo</v>
      </c>
      <c r="G62" s="51" t="str">
        <f>'Liste de Départ'!E26</f>
        <v>F</v>
      </c>
      <c r="H62" s="53">
        <v>0</v>
      </c>
      <c r="I62" s="53">
        <v>300</v>
      </c>
      <c r="J62" s="53">
        <v>100</v>
      </c>
      <c r="K62" s="53">
        <v>200</v>
      </c>
      <c r="L62" s="54">
        <v>600</v>
      </c>
    </row>
    <row r="63" spans="1:12" ht="15">
      <c r="A63" s="39">
        <v>59</v>
      </c>
      <c r="B63" s="44" t="str">
        <f>'Liste de Départ'!B33</f>
        <v>NEVEU</v>
      </c>
      <c r="C63" s="45" t="str">
        <f>'Liste de Départ'!C33</f>
        <v>Eric</v>
      </c>
      <c r="D63" s="51" t="s">
        <v>146</v>
      </c>
      <c r="E63" s="6">
        <v>35</v>
      </c>
      <c r="F63" s="45" t="str">
        <f>'Liste de Départ'!D33</f>
        <v>Solo</v>
      </c>
      <c r="G63" s="51" t="str">
        <f>'Liste de Départ'!E33</f>
        <v>H</v>
      </c>
      <c r="H63" s="53">
        <v>0</v>
      </c>
      <c r="I63" s="53">
        <v>300</v>
      </c>
      <c r="J63" s="53">
        <v>100</v>
      </c>
      <c r="K63" s="53">
        <v>200</v>
      </c>
      <c r="L63" s="54">
        <v>600</v>
      </c>
    </row>
    <row r="64" spans="1:12" ht="15">
      <c r="A64" s="39">
        <v>60</v>
      </c>
      <c r="B64" s="44" t="str">
        <f>'Liste de Départ'!B61</f>
        <v>ALLA</v>
      </c>
      <c r="C64" s="45" t="str">
        <f>'Liste de Départ'!C61</f>
        <v>Eric</v>
      </c>
      <c r="D64" s="51" t="s">
        <v>144</v>
      </c>
      <c r="E64" s="6">
        <v>63</v>
      </c>
      <c r="F64" s="45" t="str">
        <f>'Liste de Départ'!D61</f>
        <v>Solo</v>
      </c>
      <c r="G64" s="51" t="str">
        <f>'Liste de Départ'!E61</f>
        <v>H</v>
      </c>
      <c r="H64" s="53">
        <v>0</v>
      </c>
      <c r="I64" s="53">
        <v>200</v>
      </c>
      <c r="J64" s="53">
        <v>0</v>
      </c>
      <c r="K64" s="53">
        <v>400</v>
      </c>
      <c r="L64" s="54">
        <v>600</v>
      </c>
    </row>
    <row r="65" spans="1:12" s="114" customFormat="1" ht="15">
      <c r="A65" s="107">
        <f aca="true" t="shared" si="0" ref="A65:A96">A64+1</f>
        <v>61</v>
      </c>
      <c r="B65" s="108" t="str">
        <f>'Liste de Départ'!B83</f>
        <v>ROUSSEAU</v>
      </c>
      <c r="C65" s="109" t="str">
        <f>'Liste de Départ'!C83</f>
        <v>Gilbert</v>
      </c>
      <c r="D65" s="111" t="s">
        <v>179</v>
      </c>
      <c r="E65" s="110">
        <v>85</v>
      </c>
      <c r="F65" s="109" t="str">
        <f>'Liste de Départ'!D83</f>
        <v>Solo</v>
      </c>
      <c r="G65" s="111" t="str">
        <f>'Liste de Départ'!E83</f>
        <v>H</v>
      </c>
      <c r="H65" s="112">
        <v>200</v>
      </c>
      <c r="I65" s="112">
        <v>0</v>
      </c>
      <c r="J65" s="112">
        <v>200</v>
      </c>
      <c r="K65" s="112">
        <v>200</v>
      </c>
      <c r="L65" s="113">
        <v>600</v>
      </c>
    </row>
    <row r="66" spans="1:12" ht="15">
      <c r="A66" s="39">
        <f t="shared" si="0"/>
        <v>62</v>
      </c>
      <c r="B66" s="44" t="str">
        <f>'Liste de Départ'!B28</f>
        <v>PEIGER</v>
      </c>
      <c r="C66" s="45" t="str">
        <f>'Liste de Départ'!C28</f>
        <v>Philippe</v>
      </c>
      <c r="D66" s="51" t="s">
        <v>146</v>
      </c>
      <c r="E66" s="6">
        <v>30</v>
      </c>
      <c r="F66" s="45" t="str">
        <f>'Liste de Départ'!D28</f>
        <v>Solo</v>
      </c>
      <c r="G66" s="51" t="str">
        <f>'Liste de Départ'!E28</f>
        <v>H</v>
      </c>
      <c r="H66" s="53">
        <v>0</v>
      </c>
      <c r="I66" s="53">
        <v>0</v>
      </c>
      <c r="J66" s="53">
        <v>100</v>
      </c>
      <c r="K66" s="53">
        <v>400</v>
      </c>
      <c r="L66" s="54">
        <v>500</v>
      </c>
    </row>
    <row r="67" spans="1:12" s="106" customFormat="1" ht="15">
      <c r="A67" s="99">
        <f t="shared" si="0"/>
        <v>63</v>
      </c>
      <c r="B67" s="100" t="str">
        <f>'Liste de Départ'!B80</f>
        <v>LARONZE</v>
      </c>
      <c r="C67" s="101" t="str">
        <f>'Liste de Départ'!C80</f>
        <v>Frederic</v>
      </c>
      <c r="D67" s="103" t="s">
        <v>151</v>
      </c>
      <c r="E67" s="102">
        <v>82</v>
      </c>
      <c r="F67" s="101" t="str">
        <f>'Liste de Départ'!D80</f>
        <v>Solo</v>
      </c>
      <c r="G67" s="103" t="str">
        <f>'Liste de Départ'!E80</f>
        <v>H</v>
      </c>
      <c r="H67" s="104">
        <v>0</v>
      </c>
      <c r="I67" s="104">
        <v>0</v>
      </c>
      <c r="J67" s="104">
        <v>100</v>
      </c>
      <c r="K67" s="104">
        <v>400</v>
      </c>
      <c r="L67" s="105">
        <v>500</v>
      </c>
    </row>
    <row r="68" spans="1:12" ht="15" hidden="1">
      <c r="A68" s="39">
        <f t="shared" si="0"/>
        <v>64</v>
      </c>
      <c r="B68" s="46" t="e">
        <f>'Liste de Départ'!#REF!</f>
        <v>#REF!</v>
      </c>
      <c r="C68" s="47" t="e">
        <f>'Liste de Départ'!#REF!</f>
        <v>#REF!</v>
      </c>
      <c r="D68" s="136" t="s">
        <v>152</v>
      </c>
      <c r="E68" s="13">
        <v>4</v>
      </c>
      <c r="F68" s="45" t="e">
        <f>'Liste de Départ'!#REF!</f>
        <v>#REF!</v>
      </c>
      <c r="G68" s="51" t="e">
        <f>'Liste de Départ'!#REF!</f>
        <v>#REF!</v>
      </c>
      <c r="H68" s="53" t="s">
        <v>207</v>
      </c>
      <c r="I68" s="53" t="s">
        <v>207</v>
      </c>
      <c r="J68" s="53">
        <v>200</v>
      </c>
      <c r="K68" s="53">
        <v>400</v>
      </c>
      <c r="L68" s="54">
        <v>600</v>
      </c>
    </row>
    <row r="69" spans="1:12" ht="15" hidden="1">
      <c r="A69" s="39">
        <f t="shared" si="0"/>
        <v>65</v>
      </c>
      <c r="B69" s="46" t="e">
        <f>'Liste de Départ'!#REF!</f>
        <v>#REF!</v>
      </c>
      <c r="C69" s="47" t="e">
        <f>'Liste de Départ'!#REF!</f>
        <v>#REF!</v>
      </c>
      <c r="D69" s="136" t="s">
        <v>152</v>
      </c>
      <c r="E69" s="13">
        <v>5</v>
      </c>
      <c r="F69" s="45" t="e">
        <f>'Liste de Départ'!#REF!</f>
        <v>#REF!</v>
      </c>
      <c r="G69" s="51" t="e">
        <f>'Liste de Départ'!#REF!</f>
        <v>#REF!</v>
      </c>
      <c r="H69" s="53" t="s">
        <v>207</v>
      </c>
      <c r="I69" s="53" t="s">
        <v>207</v>
      </c>
      <c r="J69" s="53">
        <v>400</v>
      </c>
      <c r="K69" s="53">
        <v>600</v>
      </c>
      <c r="L69" s="54">
        <v>1000</v>
      </c>
    </row>
    <row r="70" spans="1:12" ht="15" hidden="1">
      <c r="A70" s="39">
        <f t="shared" si="0"/>
        <v>66</v>
      </c>
      <c r="B70" s="46" t="e">
        <f>'Liste de Départ'!#REF!</f>
        <v>#REF!</v>
      </c>
      <c r="C70" s="47" t="e">
        <f>'Liste de Départ'!#REF!</f>
        <v>#REF!</v>
      </c>
      <c r="D70" s="136" t="s">
        <v>145</v>
      </c>
      <c r="E70" s="13">
        <v>7</v>
      </c>
      <c r="F70" s="45" t="e">
        <f>'Liste de Départ'!#REF!</f>
        <v>#REF!</v>
      </c>
      <c r="G70" s="51" t="e">
        <f>'Liste de Départ'!#REF!</f>
        <v>#REF!</v>
      </c>
      <c r="H70" s="53" t="s">
        <v>207</v>
      </c>
      <c r="I70" s="53" t="s">
        <v>207</v>
      </c>
      <c r="J70" s="53">
        <v>250</v>
      </c>
      <c r="K70" s="53">
        <v>400</v>
      </c>
      <c r="L70" s="54">
        <v>650</v>
      </c>
    </row>
    <row r="71" spans="1:12" ht="15" hidden="1">
      <c r="A71" s="39">
        <f t="shared" si="0"/>
        <v>67</v>
      </c>
      <c r="B71" s="46" t="e">
        <f>'Liste de Départ'!#REF!</f>
        <v>#REF!</v>
      </c>
      <c r="C71" s="47" t="e">
        <f>'Liste de Départ'!#REF!</f>
        <v>#REF!</v>
      </c>
      <c r="D71" s="136" t="s">
        <v>191</v>
      </c>
      <c r="E71" s="13">
        <v>14</v>
      </c>
      <c r="F71" s="48" t="s">
        <v>143</v>
      </c>
      <c r="G71" s="51" t="e">
        <f>'Liste de Départ'!#REF!</f>
        <v>#REF!</v>
      </c>
      <c r="H71" s="53" t="s">
        <v>207</v>
      </c>
      <c r="I71" s="53" t="s">
        <v>207</v>
      </c>
      <c r="J71" s="53">
        <v>800</v>
      </c>
      <c r="K71" s="53">
        <v>400</v>
      </c>
      <c r="L71" s="54">
        <v>1200</v>
      </c>
    </row>
    <row r="72" spans="1:12" ht="15" hidden="1">
      <c r="A72" s="39">
        <f t="shared" si="0"/>
        <v>68</v>
      </c>
      <c r="B72" s="46" t="e">
        <f>'Liste de Départ'!#REF!</f>
        <v>#REF!</v>
      </c>
      <c r="C72" s="47" t="e">
        <f>'Liste de Départ'!#REF!</f>
        <v>#REF!</v>
      </c>
      <c r="D72" s="136" t="s">
        <v>191</v>
      </c>
      <c r="E72" s="13">
        <v>15</v>
      </c>
      <c r="F72" s="45" t="e">
        <f>'Liste de Départ'!#REF!</f>
        <v>#REF!</v>
      </c>
      <c r="G72" s="51" t="e">
        <f>'Liste de Départ'!#REF!</f>
        <v>#REF!</v>
      </c>
      <c r="H72" s="53" t="s">
        <v>207</v>
      </c>
      <c r="I72" s="53" t="s">
        <v>207</v>
      </c>
      <c r="J72" s="53">
        <v>300</v>
      </c>
      <c r="K72" s="53">
        <v>0</v>
      </c>
      <c r="L72" s="54">
        <v>300</v>
      </c>
    </row>
    <row r="73" spans="1:12" s="106" customFormat="1" ht="15">
      <c r="A73" s="99">
        <v>64</v>
      </c>
      <c r="B73" s="100" t="str">
        <f>'Liste de Départ'!B85</f>
        <v>LEPOUTRE</v>
      </c>
      <c r="C73" s="101" t="str">
        <f>'Liste de Départ'!C85</f>
        <v>Paul</v>
      </c>
      <c r="D73" s="103" t="s">
        <v>151</v>
      </c>
      <c r="E73" s="102">
        <v>87</v>
      </c>
      <c r="F73" s="101" t="str">
        <f>'Liste de Départ'!D85</f>
        <v>Solo</v>
      </c>
      <c r="G73" s="103" t="str">
        <f>'Liste de Départ'!E85</f>
        <v>H</v>
      </c>
      <c r="H73" s="104">
        <v>0</v>
      </c>
      <c r="I73" s="104">
        <v>0</v>
      </c>
      <c r="J73" s="104">
        <v>300</v>
      </c>
      <c r="K73" s="104">
        <v>200</v>
      </c>
      <c r="L73" s="105">
        <v>500</v>
      </c>
    </row>
    <row r="74" spans="1:12" ht="15">
      <c r="A74" s="39">
        <v>65</v>
      </c>
      <c r="B74" s="44" t="str">
        <f>'Liste de Départ'!B47</f>
        <v>BLANCHET</v>
      </c>
      <c r="C74" s="45" t="str">
        <f>'Liste de Départ'!C47</f>
        <v>Olivier</v>
      </c>
      <c r="D74" s="51" t="s">
        <v>215</v>
      </c>
      <c r="E74" s="6">
        <v>49</v>
      </c>
      <c r="F74" s="45" t="str">
        <f>'Liste de Départ'!D47</f>
        <v>Solo</v>
      </c>
      <c r="G74" s="51" t="str">
        <f>'Liste de Départ'!E47</f>
        <v>H</v>
      </c>
      <c r="H74" s="53">
        <v>0</v>
      </c>
      <c r="I74" s="53">
        <v>100</v>
      </c>
      <c r="J74" s="53">
        <v>200</v>
      </c>
      <c r="K74" s="53">
        <v>100</v>
      </c>
      <c r="L74" s="54">
        <v>400</v>
      </c>
    </row>
    <row r="75" spans="1:12" ht="15">
      <c r="A75" s="39">
        <f t="shared" si="0"/>
        <v>66</v>
      </c>
      <c r="B75" s="44" t="str">
        <f>'Liste de Départ'!B54</f>
        <v>BRETELLE</v>
      </c>
      <c r="C75" s="45" t="str">
        <f>'Liste de Départ'!C54</f>
        <v>Thierry</v>
      </c>
      <c r="D75" s="51" t="s">
        <v>176</v>
      </c>
      <c r="E75" s="6">
        <v>56</v>
      </c>
      <c r="F75" s="45" t="str">
        <f>'Liste de Départ'!D54</f>
        <v>Solo</v>
      </c>
      <c r="G75" s="51" t="str">
        <f>'Liste de Départ'!E54</f>
        <v>H</v>
      </c>
      <c r="H75" s="53">
        <v>100</v>
      </c>
      <c r="I75" s="53">
        <v>0</v>
      </c>
      <c r="J75" s="53">
        <v>100</v>
      </c>
      <c r="K75" s="53">
        <v>200</v>
      </c>
      <c r="L75" s="54">
        <v>400</v>
      </c>
    </row>
    <row r="76" spans="1:12" ht="15">
      <c r="A76" s="39">
        <f t="shared" si="0"/>
        <v>67</v>
      </c>
      <c r="B76" s="44" t="str">
        <f>'Liste de Départ'!B62</f>
        <v>SAINT-MARC</v>
      </c>
      <c r="C76" s="45" t="str">
        <f>'Liste de Départ'!C62</f>
        <v>Jean-victor</v>
      </c>
      <c r="D76" s="51" t="s">
        <v>144</v>
      </c>
      <c r="E76" s="6">
        <v>64</v>
      </c>
      <c r="F76" s="45" t="str">
        <f>'Liste de Départ'!D62</f>
        <v>Solo</v>
      </c>
      <c r="G76" s="51" t="str">
        <f>'Liste de Départ'!E62</f>
        <v>H</v>
      </c>
      <c r="H76" s="53">
        <v>0</v>
      </c>
      <c r="I76" s="53">
        <v>400</v>
      </c>
      <c r="J76" s="53">
        <v>0</v>
      </c>
      <c r="K76" s="53">
        <v>0</v>
      </c>
      <c r="L76" s="54">
        <v>400</v>
      </c>
    </row>
    <row r="77" spans="1:12" ht="15">
      <c r="A77" s="39">
        <f t="shared" si="0"/>
        <v>68</v>
      </c>
      <c r="B77" s="44" t="str">
        <f>'Liste de Départ'!B66</f>
        <v>PELEN</v>
      </c>
      <c r="C77" s="45" t="str">
        <f>'Liste de Départ'!C66</f>
        <v>Lucien</v>
      </c>
      <c r="D77" s="51" t="s">
        <v>144</v>
      </c>
      <c r="E77" s="6">
        <v>68</v>
      </c>
      <c r="F77" s="45" t="str">
        <f>'Liste de Départ'!D66</f>
        <v>Solo</v>
      </c>
      <c r="G77" s="51" t="str">
        <f>'Liste de Départ'!E66</f>
        <v>H</v>
      </c>
      <c r="H77" s="53">
        <v>200</v>
      </c>
      <c r="I77" s="53">
        <v>100</v>
      </c>
      <c r="J77" s="53">
        <v>0</v>
      </c>
      <c r="K77" s="53">
        <v>100</v>
      </c>
      <c r="L77" s="54">
        <v>400</v>
      </c>
    </row>
    <row r="78" spans="1:12" ht="15">
      <c r="A78" s="39">
        <f t="shared" si="0"/>
        <v>69</v>
      </c>
      <c r="B78" s="44" t="str">
        <f>'Liste de Départ'!B72</f>
        <v>NICOROSI</v>
      </c>
      <c r="C78" s="45" t="str">
        <f>'Liste de Départ'!C72</f>
        <v>Christophe</v>
      </c>
      <c r="D78" s="51" t="s">
        <v>215</v>
      </c>
      <c r="E78" s="6">
        <v>74</v>
      </c>
      <c r="F78" s="45" t="str">
        <f>'Liste de Départ'!D72</f>
        <v>Solo</v>
      </c>
      <c r="G78" s="51" t="str">
        <f>'Liste de Départ'!E72</f>
        <v>H</v>
      </c>
      <c r="H78" s="53">
        <v>100</v>
      </c>
      <c r="I78" s="53">
        <v>0</v>
      </c>
      <c r="J78" s="53">
        <v>300</v>
      </c>
      <c r="K78" s="53">
        <v>0</v>
      </c>
      <c r="L78" s="54">
        <v>400</v>
      </c>
    </row>
    <row r="79" spans="1:12" ht="15">
      <c r="A79" s="39">
        <f t="shared" si="0"/>
        <v>70</v>
      </c>
      <c r="B79" s="44" t="str">
        <f>'Liste de Départ'!B49</f>
        <v>MUCHER</v>
      </c>
      <c r="C79" s="45" t="str">
        <f>'Liste de Départ'!C49</f>
        <v>Christophe </v>
      </c>
      <c r="D79" s="51" t="s">
        <v>172</v>
      </c>
      <c r="E79" s="6">
        <v>51</v>
      </c>
      <c r="F79" s="45" t="str">
        <f>'Liste de Départ'!D49</f>
        <v>Solo</v>
      </c>
      <c r="G79" s="51" t="str">
        <f>'Liste de Départ'!E49</f>
        <v>H</v>
      </c>
      <c r="H79" s="53">
        <v>0</v>
      </c>
      <c r="I79" s="53">
        <v>0</v>
      </c>
      <c r="J79" s="53">
        <v>100</v>
      </c>
      <c r="K79" s="53">
        <v>250</v>
      </c>
      <c r="L79" s="54">
        <v>350</v>
      </c>
    </row>
    <row r="80" spans="1:12" ht="15">
      <c r="A80" s="39">
        <f t="shared" si="0"/>
        <v>71</v>
      </c>
      <c r="B80" s="44" t="str">
        <f>'Liste de Départ'!B25</f>
        <v>ESPAULE-BENOIT</v>
      </c>
      <c r="C80" s="45" t="str">
        <f>'Liste de Départ'!C25</f>
        <v>Vincent</v>
      </c>
      <c r="D80" s="51" t="s">
        <v>150</v>
      </c>
      <c r="E80" s="6">
        <v>26</v>
      </c>
      <c r="F80" s="45" t="str">
        <f>'Liste de Départ'!D25</f>
        <v>Solo</v>
      </c>
      <c r="G80" s="51" t="str">
        <f>'Liste de Départ'!E25</f>
        <v>H</v>
      </c>
      <c r="H80" s="53">
        <v>0</v>
      </c>
      <c r="I80" s="53">
        <v>0</v>
      </c>
      <c r="J80" s="53">
        <v>0</v>
      </c>
      <c r="K80" s="53">
        <v>300</v>
      </c>
      <c r="L80" s="54">
        <v>300</v>
      </c>
    </row>
    <row r="81" spans="1:12" ht="15">
      <c r="A81" s="39">
        <f t="shared" si="0"/>
        <v>72</v>
      </c>
      <c r="B81" s="44" t="str">
        <f>'Liste de Départ'!B27</f>
        <v>CHABAS</v>
      </c>
      <c r="C81" s="45" t="str">
        <f>'Liste de Départ'!C27</f>
        <v>Thierry</v>
      </c>
      <c r="D81" s="51" t="s">
        <v>146</v>
      </c>
      <c r="E81" s="6">
        <v>29</v>
      </c>
      <c r="F81" s="45" t="str">
        <f>'Liste de Départ'!D27</f>
        <v>Solo</v>
      </c>
      <c r="G81" s="51" t="str">
        <f>'Liste de Départ'!E27</f>
        <v>H</v>
      </c>
      <c r="H81" s="53">
        <v>0</v>
      </c>
      <c r="I81" s="53">
        <v>0</v>
      </c>
      <c r="J81" s="53">
        <v>0</v>
      </c>
      <c r="K81" s="53">
        <v>300</v>
      </c>
      <c r="L81" s="54">
        <v>300</v>
      </c>
    </row>
    <row r="82" spans="1:12" s="106" customFormat="1" ht="15">
      <c r="A82" s="99">
        <f t="shared" si="0"/>
        <v>73</v>
      </c>
      <c r="B82" s="100" t="str">
        <f>'Liste de Départ'!B81</f>
        <v>VINCENT</v>
      </c>
      <c r="C82" s="101" t="str">
        <f>'Liste de Départ'!C81</f>
        <v>Pascal</v>
      </c>
      <c r="D82" s="103" t="s">
        <v>151</v>
      </c>
      <c r="E82" s="102">
        <v>83</v>
      </c>
      <c r="F82" s="101" t="str">
        <f>'Liste de Départ'!D81</f>
        <v>Solo</v>
      </c>
      <c r="G82" s="103" t="str">
        <f>'Liste de Départ'!E81</f>
        <v>H</v>
      </c>
      <c r="H82" s="104">
        <v>200</v>
      </c>
      <c r="I82" s="104">
        <v>0</v>
      </c>
      <c r="J82" s="104">
        <v>100</v>
      </c>
      <c r="K82" s="104">
        <v>0</v>
      </c>
      <c r="L82" s="105">
        <v>300</v>
      </c>
    </row>
    <row r="83" spans="1:12" ht="15">
      <c r="A83" s="39">
        <f t="shared" si="0"/>
        <v>74</v>
      </c>
      <c r="B83" s="44" t="str">
        <f>'Liste de Départ'!B34</f>
        <v>SUREMONT</v>
      </c>
      <c r="C83" s="45" t="str">
        <f>'Liste de Départ'!C34</f>
        <v>Nicole</v>
      </c>
      <c r="D83" s="51" t="s">
        <v>191</v>
      </c>
      <c r="E83" s="6">
        <v>36</v>
      </c>
      <c r="F83" s="45" t="str">
        <f>'Liste de Départ'!D34</f>
        <v>Solo</v>
      </c>
      <c r="G83" s="51" t="str">
        <f>'Liste de Départ'!E34</f>
        <v>F</v>
      </c>
      <c r="H83" s="53">
        <v>0</v>
      </c>
      <c r="I83" s="53">
        <v>0</v>
      </c>
      <c r="J83" s="53">
        <v>0</v>
      </c>
      <c r="K83" s="53">
        <v>200</v>
      </c>
      <c r="L83" s="54">
        <v>200</v>
      </c>
    </row>
    <row r="84" spans="1:12" ht="15">
      <c r="A84" s="39">
        <f t="shared" si="0"/>
        <v>75</v>
      </c>
      <c r="B84" s="44" t="str">
        <f>'Liste de Départ'!B36</f>
        <v>BRUNEAU</v>
      </c>
      <c r="C84" s="45" t="str">
        <f>'Liste de Départ'!C36</f>
        <v>Gilles</v>
      </c>
      <c r="D84" s="51" t="s">
        <v>146</v>
      </c>
      <c r="E84" s="6">
        <v>38</v>
      </c>
      <c r="F84" s="45" t="str">
        <f>'Liste de Départ'!D36</f>
        <v>Solo</v>
      </c>
      <c r="G84" s="51" t="str">
        <f>'Liste de Départ'!E36</f>
        <v>H</v>
      </c>
      <c r="H84" s="53">
        <v>0</v>
      </c>
      <c r="I84" s="53">
        <v>0</v>
      </c>
      <c r="J84" s="53">
        <v>0</v>
      </c>
      <c r="K84" s="53">
        <v>200</v>
      </c>
      <c r="L84" s="54">
        <v>200</v>
      </c>
    </row>
    <row r="85" spans="1:12" ht="15">
      <c r="A85" s="39">
        <f t="shared" si="0"/>
        <v>76</v>
      </c>
      <c r="B85" s="44" t="str">
        <f>'Liste de Départ'!B38</f>
        <v>TEIXEIRA</v>
      </c>
      <c r="C85" s="45" t="str">
        <f>'Liste de Départ'!C38</f>
        <v>Jean-philippe</v>
      </c>
      <c r="D85" s="51" t="s">
        <v>174</v>
      </c>
      <c r="E85" s="6">
        <v>40</v>
      </c>
      <c r="F85" s="45" t="str">
        <f>'Liste de Départ'!D38</f>
        <v>Solo</v>
      </c>
      <c r="G85" s="51" t="str">
        <f>'Liste de Départ'!E38</f>
        <v>H</v>
      </c>
      <c r="H85" s="53">
        <v>200</v>
      </c>
      <c r="I85" s="53">
        <v>0</v>
      </c>
      <c r="J85" s="53">
        <v>0</v>
      </c>
      <c r="K85" s="53">
        <v>0</v>
      </c>
      <c r="L85" s="54">
        <v>200</v>
      </c>
    </row>
    <row r="86" spans="1:12" ht="15">
      <c r="A86" s="39">
        <f t="shared" si="0"/>
        <v>77</v>
      </c>
      <c r="B86" s="44" t="str">
        <f>'Liste de Départ'!B43</f>
        <v>ROBIN</v>
      </c>
      <c r="C86" s="45" t="str">
        <f>'Liste de Départ'!C43</f>
        <v>Alain</v>
      </c>
      <c r="D86" s="51" t="s">
        <v>174</v>
      </c>
      <c r="E86" s="6">
        <v>45</v>
      </c>
      <c r="F86" s="45" t="str">
        <f>'Liste de Départ'!D43</f>
        <v>Solo</v>
      </c>
      <c r="G86" s="51" t="str">
        <f>'Liste de Départ'!E43</f>
        <v>H</v>
      </c>
      <c r="H86" s="53">
        <v>0</v>
      </c>
      <c r="I86" s="53">
        <v>0</v>
      </c>
      <c r="J86" s="53">
        <v>0</v>
      </c>
      <c r="K86" s="53">
        <v>200</v>
      </c>
      <c r="L86" s="54">
        <v>200</v>
      </c>
    </row>
    <row r="87" spans="1:12" ht="15">
      <c r="A87" s="39">
        <f t="shared" si="0"/>
        <v>78</v>
      </c>
      <c r="B87" s="44" t="str">
        <f>'Liste de Départ'!B42</f>
        <v>GADAULT</v>
      </c>
      <c r="C87" s="45" t="str">
        <f>'Liste de Départ'!C42</f>
        <v>Olivier</v>
      </c>
      <c r="D87" s="51" t="s">
        <v>174</v>
      </c>
      <c r="E87" s="6">
        <v>44</v>
      </c>
      <c r="F87" s="45" t="str">
        <f>'Liste de Départ'!D42</f>
        <v>Solo</v>
      </c>
      <c r="G87" s="51" t="str">
        <f>'Liste de Départ'!E42</f>
        <v>H</v>
      </c>
      <c r="H87" s="53">
        <v>0</v>
      </c>
      <c r="I87" s="53">
        <v>0</v>
      </c>
      <c r="J87" s="53">
        <v>100</v>
      </c>
      <c r="K87" s="53">
        <v>0</v>
      </c>
      <c r="L87" s="54">
        <v>100</v>
      </c>
    </row>
    <row r="88" spans="1:12" s="106" customFormat="1" ht="15">
      <c r="A88" s="99">
        <f t="shared" si="0"/>
        <v>79</v>
      </c>
      <c r="B88" s="100" t="str">
        <f>'Liste de Départ'!B90</f>
        <v>COULLENOT</v>
      </c>
      <c r="C88" s="101" t="str">
        <f>'Liste de Départ'!C90</f>
        <v>Vincent</v>
      </c>
      <c r="D88" s="103" t="s">
        <v>151</v>
      </c>
      <c r="E88" s="102">
        <v>92</v>
      </c>
      <c r="F88" s="101" t="str">
        <f>'Liste de Départ'!D90</f>
        <v>Solo</v>
      </c>
      <c r="G88" s="103" t="str">
        <f>'Liste de Départ'!E90</f>
        <v>H</v>
      </c>
      <c r="H88" s="104">
        <v>100</v>
      </c>
      <c r="I88" s="104">
        <v>0</v>
      </c>
      <c r="J88" s="104">
        <v>0</v>
      </c>
      <c r="K88" s="104">
        <v>0</v>
      </c>
      <c r="L88" s="105">
        <v>100</v>
      </c>
    </row>
    <row r="89" spans="1:12" ht="15">
      <c r="A89" s="39">
        <f t="shared" si="0"/>
        <v>80</v>
      </c>
      <c r="B89" s="44" t="str">
        <f>'Liste de Départ'!B58</f>
        <v>DUPONT</v>
      </c>
      <c r="C89" s="45" t="str">
        <f>'Liste de Départ'!C58</f>
        <v>Michel</v>
      </c>
      <c r="D89" s="51" t="s">
        <v>160</v>
      </c>
      <c r="E89" s="6">
        <v>60</v>
      </c>
      <c r="F89" s="45" t="str">
        <f>'Liste de Départ'!D58</f>
        <v>Solo</v>
      </c>
      <c r="G89" s="51" t="str">
        <f>'Liste de Départ'!E58</f>
        <v>H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ht="15">
      <c r="A90" s="39">
        <f t="shared" si="0"/>
        <v>81</v>
      </c>
      <c r="B90" s="44" t="str">
        <f>'Liste de Départ'!B59</f>
        <v>DONNADIEU</v>
      </c>
      <c r="C90" s="45" t="str">
        <f>'Liste de Départ'!C59</f>
        <v>Claude</v>
      </c>
      <c r="D90" s="51" t="s">
        <v>144</v>
      </c>
      <c r="E90" s="6">
        <v>61</v>
      </c>
      <c r="F90" s="45" t="str">
        <f>'Liste de Départ'!D59</f>
        <v>Solo</v>
      </c>
      <c r="G90" s="51" t="str">
        <f>'Liste de Départ'!E59</f>
        <v>H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ht="15">
      <c r="A91" s="39">
        <f t="shared" si="0"/>
        <v>82</v>
      </c>
      <c r="B91" s="44" t="str">
        <f>'Liste de Départ'!B65</f>
        <v>CASTAING</v>
      </c>
      <c r="C91" s="45" t="str">
        <f>'Liste de Départ'!C65</f>
        <v>Fanny</v>
      </c>
      <c r="D91" s="51" t="s">
        <v>144</v>
      </c>
      <c r="E91" s="6">
        <v>67</v>
      </c>
      <c r="F91" s="45" t="str">
        <f>'Liste de Départ'!D65</f>
        <v>Solo</v>
      </c>
      <c r="G91" s="51" t="str">
        <f>'Liste de Départ'!E65</f>
        <v>F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s="106" customFormat="1" ht="15">
      <c r="A92" s="99">
        <f t="shared" si="0"/>
        <v>83</v>
      </c>
      <c r="B92" s="100" t="str">
        <f>'Liste de Départ'!B74</f>
        <v>CREUSVAUX</v>
      </c>
      <c r="C92" s="101" t="str">
        <f>'Liste de Départ'!C74</f>
        <v>Denis</v>
      </c>
      <c r="D92" s="103" t="s">
        <v>151</v>
      </c>
      <c r="E92" s="102">
        <v>76</v>
      </c>
      <c r="F92" s="101" t="str">
        <f>'Liste de Départ'!D74</f>
        <v>Solo</v>
      </c>
      <c r="G92" s="103" t="str">
        <f>'Liste de Départ'!E74</f>
        <v>H</v>
      </c>
      <c r="H92" s="104">
        <v>0</v>
      </c>
      <c r="I92" s="104">
        <v>0</v>
      </c>
      <c r="J92" s="104">
        <v>0</v>
      </c>
      <c r="K92" s="104">
        <v>0</v>
      </c>
      <c r="L92" s="105">
        <v>0</v>
      </c>
    </row>
    <row r="93" spans="1:12" ht="15">
      <c r="A93" s="39">
        <f t="shared" si="0"/>
        <v>84</v>
      </c>
      <c r="B93" s="44" t="str">
        <f>'Liste de Départ'!B75</f>
        <v>PIONNIER</v>
      </c>
      <c r="C93" s="45" t="str">
        <f>'Liste de Départ'!C75</f>
        <v>Alain</v>
      </c>
      <c r="D93" s="51" t="s">
        <v>155</v>
      </c>
      <c r="E93" s="6">
        <v>77</v>
      </c>
      <c r="F93" s="45" t="str">
        <f>'Liste de Départ'!D75</f>
        <v>Solo</v>
      </c>
      <c r="G93" s="51" t="str">
        <f>'Liste de Départ'!E75</f>
        <v>H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s="106" customFormat="1" ht="15">
      <c r="A94" s="99">
        <f t="shared" si="0"/>
        <v>85</v>
      </c>
      <c r="B94" s="100" t="str">
        <f>'Liste de Départ'!B78</f>
        <v>LARONZE</v>
      </c>
      <c r="C94" s="101" t="str">
        <f>'Liste de Départ'!C78</f>
        <v>Francois</v>
      </c>
      <c r="D94" s="103" t="s">
        <v>151</v>
      </c>
      <c r="E94" s="102">
        <v>80</v>
      </c>
      <c r="F94" s="101" t="str">
        <f>'Liste de Départ'!D78</f>
        <v>Solo</v>
      </c>
      <c r="G94" s="103" t="str">
        <f>'Liste de Départ'!E78</f>
        <v>H</v>
      </c>
      <c r="H94" s="104">
        <v>0</v>
      </c>
      <c r="I94" s="104">
        <v>0</v>
      </c>
      <c r="J94" s="104">
        <v>0</v>
      </c>
      <c r="K94" s="104">
        <v>0</v>
      </c>
      <c r="L94" s="105">
        <v>0</v>
      </c>
    </row>
    <row r="95" spans="1:12" s="106" customFormat="1" ht="15">
      <c r="A95" s="99">
        <f t="shared" si="0"/>
        <v>86</v>
      </c>
      <c r="B95" s="100" t="str">
        <f>'Liste de Départ'!B82</f>
        <v>LALLEMENT</v>
      </c>
      <c r="C95" s="101" t="str">
        <f>'Liste de Départ'!C82</f>
        <v>Remi</v>
      </c>
      <c r="D95" s="103" t="s">
        <v>151</v>
      </c>
      <c r="E95" s="102">
        <v>84</v>
      </c>
      <c r="F95" s="101" t="str">
        <f>'Liste de Départ'!D82</f>
        <v>Solo</v>
      </c>
      <c r="G95" s="103" t="str">
        <f>'Liste de Départ'!E82</f>
        <v>H</v>
      </c>
      <c r="H95" s="104">
        <v>0</v>
      </c>
      <c r="I95" s="104">
        <v>0</v>
      </c>
      <c r="J95" s="104">
        <v>0</v>
      </c>
      <c r="K95" s="104">
        <v>0</v>
      </c>
      <c r="L95" s="105">
        <v>0</v>
      </c>
    </row>
    <row r="96" spans="1:12" ht="15">
      <c r="A96" s="39">
        <f t="shared" si="0"/>
        <v>87</v>
      </c>
      <c r="B96" s="66" t="str">
        <f>'Liste de Départ'!B91</f>
        <v>CASSET</v>
      </c>
      <c r="C96" s="67" t="str">
        <f>'Liste de Départ'!C91</f>
        <v>Régis</v>
      </c>
      <c r="D96" s="68" t="s">
        <v>194</v>
      </c>
      <c r="E96" s="7">
        <v>93</v>
      </c>
      <c r="F96" s="67" t="str">
        <f>'Liste de Départ'!D91</f>
        <v>Solo</v>
      </c>
      <c r="G96" s="68" t="str">
        <f>'Liste de Départ'!E91</f>
        <v>H</v>
      </c>
      <c r="H96" s="53">
        <v>0</v>
      </c>
      <c r="I96" s="53">
        <v>0</v>
      </c>
      <c r="J96" s="53">
        <v>0</v>
      </c>
      <c r="K96" s="53">
        <v>0</v>
      </c>
      <c r="L96" s="69">
        <v>0</v>
      </c>
    </row>
    <row r="97" spans="1:12" s="15" customFormat="1" ht="15">
      <c r="A97" s="65"/>
      <c r="B97" s="59"/>
      <c r="C97" s="59"/>
      <c r="D97" s="59"/>
      <c r="E97" s="33"/>
      <c r="F97" s="59"/>
      <c r="G97" s="59"/>
      <c r="H97" s="60"/>
      <c r="I97" s="60"/>
      <c r="J97" s="60"/>
      <c r="K97" s="60"/>
      <c r="L97" s="61"/>
    </row>
    <row r="98" spans="1:12" s="15" customFormat="1" ht="15">
      <c r="A98" s="65"/>
      <c r="B98" s="59"/>
      <c r="C98" s="59"/>
      <c r="D98" s="59"/>
      <c r="E98" s="33"/>
      <c r="F98" s="59"/>
      <c r="G98" s="59"/>
      <c r="H98" s="60"/>
      <c r="I98" s="60"/>
      <c r="J98" s="60"/>
      <c r="K98" s="60"/>
      <c r="L98" s="61"/>
    </row>
    <row r="99" spans="1:12" s="15" customFormat="1" ht="15">
      <c r="A99" s="65"/>
      <c r="B99" s="59"/>
      <c r="C99" s="59"/>
      <c r="D99" s="59"/>
      <c r="E99" s="33"/>
      <c r="F99" s="59"/>
      <c r="G99" s="59"/>
      <c r="H99" s="60"/>
      <c r="I99" s="60"/>
      <c r="J99" s="60"/>
      <c r="K99" s="60"/>
      <c r="L99" s="61"/>
    </row>
    <row r="100" spans="1:12" s="15" customFormat="1" ht="15">
      <c r="A100" s="65"/>
      <c r="B100" s="59"/>
      <c r="C100" s="59"/>
      <c r="D100" s="59"/>
      <c r="E100" s="33"/>
      <c r="F100" s="59"/>
      <c r="G100" s="59"/>
      <c r="H100" s="60"/>
      <c r="I100" s="60"/>
      <c r="J100" s="60"/>
      <c r="K100" s="60"/>
      <c r="L100" s="61"/>
    </row>
    <row r="101" spans="1:12" s="15" customFormat="1" ht="15">
      <c r="A101" s="65"/>
      <c r="B101" s="59"/>
      <c r="C101" s="59"/>
      <c r="D101" s="59"/>
      <c r="E101" s="33"/>
      <c r="F101" s="59"/>
      <c r="G101" s="59"/>
      <c r="H101" s="60"/>
      <c r="I101" s="60"/>
      <c r="J101" s="60"/>
      <c r="K101" s="60"/>
      <c r="L101" s="61"/>
    </row>
    <row r="102" spans="1:12" s="15" customFormat="1" ht="15">
      <c r="A102" s="65"/>
      <c r="B102" s="59"/>
      <c r="C102" s="59"/>
      <c r="D102" s="59"/>
      <c r="E102" s="33"/>
      <c r="F102" s="59"/>
      <c r="G102" s="59"/>
      <c r="H102" s="60"/>
      <c r="I102" s="60"/>
      <c r="J102" s="60"/>
      <c r="K102" s="60"/>
      <c r="L102" s="61"/>
    </row>
    <row r="103" spans="1:12" s="15" customFormat="1" ht="15">
      <c r="A103" s="65"/>
      <c r="B103" s="59"/>
      <c r="C103" s="59"/>
      <c r="D103" s="59"/>
      <c r="E103" s="33"/>
      <c r="F103" s="59"/>
      <c r="G103" s="59"/>
      <c r="H103" s="60"/>
      <c r="I103" s="60"/>
      <c r="J103" s="60"/>
      <c r="K103" s="60"/>
      <c r="L103" s="61"/>
    </row>
    <row r="104" spans="1:12" s="15" customFormat="1" ht="15">
      <c r="A104" s="65"/>
      <c r="B104" s="59"/>
      <c r="C104" s="59"/>
      <c r="D104" s="59"/>
      <c r="E104" s="33"/>
      <c r="F104" s="59"/>
      <c r="G104" s="59"/>
      <c r="H104" s="60"/>
      <c r="I104" s="60"/>
      <c r="J104" s="60"/>
      <c r="K104" s="60"/>
      <c r="L104" s="61"/>
    </row>
    <row r="105" spans="1:12" s="15" customFormat="1" ht="15">
      <c r="A105" s="65"/>
      <c r="B105" s="59"/>
      <c r="C105" s="59"/>
      <c r="D105" s="59"/>
      <c r="E105" s="33"/>
      <c r="F105" s="59"/>
      <c r="G105" s="59"/>
      <c r="H105" s="60"/>
      <c r="I105" s="60"/>
      <c r="J105" s="60"/>
      <c r="K105" s="60"/>
      <c r="L105" s="61"/>
    </row>
    <row r="106" spans="1:12" s="15" customFormat="1" ht="15">
      <c r="A106" s="65"/>
      <c r="B106" s="59"/>
      <c r="C106" s="59"/>
      <c r="D106" s="59"/>
      <c r="E106" s="33"/>
      <c r="F106" s="59"/>
      <c r="G106" s="59"/>
      <c r="H106" s="60"/>
      <c r="I106" s="60"/>
      <c r="J106" s="60"/>
      <c r="K106" s="60"/>
      <c r="L106" s="61"/>
    </row>
    <row r="107" spans="1:12" s="15" customFormat="1" ht="15">
      <c r="A107" s="65"/>
      <c r="B107" s="59"/>
      <c r="C107" s="59"/>
      <c r="D107" s="59"/>
      <c r="E107" s="33"/>
      <c r="F107" s="59"/>
      <c r="G107" s="59"/>
      <c r="H107" s="60"/>
      <c r="I107" s="60"/>
      <c r="J107" s="60"/>
      <c r="K107" s="60"/>
      <c r="L107" s="61"/>
    </row>
    <row r="108" spans="1:12" s="15" customFormat="1" ht="15">
      <c r="A108" s="65"/>
      <c r="B108" s="59"/>
      <c r="C108" s="59"/>
      <c r="D108" s="59"/>
      <c r="E108" s="33"/>
      <c r="F108" s="59"/>
      <c r="G108" s="59"/>
      <c r="H108" s="60"/>
      <c r="I108" s="60"/>
      <c r="J108" s="60"/>
      <c r="K108" s="60"/>
      <c r="L108" s="61"/>
    </row>
    <row r="109" spans="1:12" s="15" customFormat="1" ht="15">
      <c r="A109" s="65"/>
      <c r="B109" s="59"/>
      <c r="C109" s="59"/>
      <c r="D109" s="59"/>
      <c r="E109" s="33"/>
      <c r="F109" s="59"/>
      <c r="G109" s="59"/>
      <c r="H109" s="60"/>
      <c r="I109" s="60"/>
      <c r="J109" s="60"/>
      <c r="K109" s="60"/>
      <c r="L109" s="61"/>
    </row>
    <row r="110" spans="1:12" s="15" customFormat="1" ht="12.75">
      <c r="A110" s="63"/>
      <c r="B110" s="59"/>
      <c r="C110" s="59"/>
      <c r="D110" s="59"/>
      <c r="E110" s="33"/>
      <c r="F110" s="59"/>
      <c r="G110" s="59"/>
      <c r="H110" s="60"/>
      <c r="I110" s="60"/>
      <c r="J110" s="60"/>
      <c r="K110" s="60"/>
      <c r="L110" s="61"/>
    </row>
    <row r="111" spans="1:12" s="15" customFormat="1" ht="12.75">
      <c r="A111" s="63"/>
      <c r="B111" s="59"/>
      <c r="C111" s="59"/>
      <c r="D111" s="59"/>
      <c r="E111" s="33"/>
      <c r="F111" s="59"/>
      <c r="G111" s="59"/>
      <c r="H111" s="60"/>
      <c r="I111" s="60"/>
      <c r="J111" s="60"/>
      <c r="K111" s="60"/>
      <c r="L111" s="61"/>
    </row>
    <row r="112" spans="1:12" s="15" customFormat="1" ht="12.75">
      <c r="A112" s="63"/>
      <c r="B112" s="59"/>
      <c r="C112" s="59"/>
      <c r="D112" s="59"/>
      <c r="E112" s="33"/>
      <c r="F112" s="59"/>
      <c r="G112" s="59"/>
      <c r="H112" s="60"/>
      <c r="I112" s="60"/>
      <c r="J112" s="60"/>
      <c r="K112" s="60"/>
      <c r="L112" s="61"/>
    </row>
    <row r="113" spans="1:12" s="15" customFormat="1" ht="12.75">
      <c r="A113" s="63"/>
      <c r="B113" s="59"/>
      <c r="C113" s="59"/>
      <c r="D113" s="59"/>
      <c r="E113" s="33"/>
      <c r="F113" s="59"/>
      <c r="G113" s="59"/>
      <c r="H113" s="60"/>
      <c r="I113" s="60"/>
      <c r="J113" s="60"/>
      <c r="K113" s="60"/>
      <c r="L113" s="61"/>
    </row>
    <row r="114" spans="1:12" s="15" customFormat="1" ht="12.75">
      <c r="A114" s="63"/>
      <c r="B114" s="59"/>
      <c r="C114" s="59"/>
      <c r="D114" s="59"/>
      <c r="E114" s="33"/>
      <c r="F114" s="59"/>
      <c r="G114" s="59"/>
      <c r="H114" s="60"/>
      <c r="I114" s="60"/>
      <c r="J114" s="60"/>
      <c r="K114" s="60"/>
      <c r="L114" s="61"/>
    </row>
    <row r="115" spans="1:12" s="15" customFormat="1" ht="12.75">
      <c r="A115" s="63"/>
      <c r="B115" s="59"/>
      <c r="C115" s="59"/>
      <c r="D115" s="59"/>
      <c r="E115" s="33"/>
      <c r="F115" s="59"/>
      <c r="G115" s="59"/>
      <c r="H115" s="60"/>
      <c r="I115" s="60"/>
      <c r="J115" s="60"/>
      <c r="K115" s="60"/>
      <c r="L115" s="61"/>
    </row>
    <row r="116" spans="1:12" s="15" customFormat="1" ht="12.75">
      <c r="A116" s="63"/>
      <c r="B116" s="59"/>
      <c r="C116" s="59"/>
      <c r="D116" s="59"/>
      <c r="E116" s="33"/>
      <c r="F116" s="59"/>
      <c r="G116" s="59"/>
      <c r="H116" s="60"/>
      <c r="I116" s="60"/>
      <c r="J116" s="60"/>
      <c r="K116" s="60"/>
      <c r="L116" s="61"/>
    </row>
    <row r="117" spans="1:12" s="15" customFormat="1" ht="12.75">
      <c r="A117" s="63"/>
      <c r="B117" s="59"/>
      <c r="C117" s="59"/>
      <c r="D117" s="59"/>
      <c r="E117" s="33"/>
      <c r="F117" s="59"/>
      <c r="G117" s="59"/>
      <c r="H117" s="60"/>
      <c r="I117" s="60"/>
      <c r="J117" s="60"/>
      <c r="K117" s="60"/>
      <c r="L117" s="61"/>
    </row>
    <row r="118" spans="1:12" s="15" customFormat="1" ht="12.75">
      <c r="A118" s="63"/>
      <c r="B118" s="59"/>
      <c r="C118" s="59"/>
      <c r="D118" s="59"/>
      <c r="E118" s="33"/>
      <c r="F118" s="59"/>
      <c r="G118" s="59"/>
      <c r="H118" s="60"/>
      <c r="I118" s="60"/>
      <c r="J118" s="60"/>
      <c r="K118" s="60"/>
      <c r="L118" s="61"/>
    </row>
    <row r="119" spans="1:12" s="15" customFormat="1" ht="12.75">
      <c r="A119" s="63"/>
      <c r="B119" s="59"/>
      <c r="C119" s="59"/>
      <c r="D119" s="59"/>
      <c r="E119" s="33"/>
      <c r="F119" s="59"/>
      <c r="G119" s="59"/>
      <c r="H119" s="60"/>
      <c r="I119" s="60"/>
      <c r="J119" s="60"/>
      <c r="K119" s="60"/>
      <c r="L119" s="61"/>
    </row>
    <row r="120" spans="1:12" s="15" customFormat="1" ht="12.75">
      <c r="A120" s="63"/>
      <c r="B120" s="59"/>
      <c r="C120" s="59"/>
      <c r="D120" s="59"/>
      <c r="E120" s="33"/>
      <c r="F120" s="59"/>
      <c r="G120" s="59"/>
      <c r="H120" s="60"/>
      <c r="I120" s="60"/>
      <c r="J120" s="60"/>
      <c r="K120" s="60"/>
      <c r="L120" s="61"/>
    </row>
    <row r="121" spans="1:12" s="15" customFormat="1" ht="12.75">
      <c r="A121" s="63"/>
      <c r="B121" s="59"/>
      <c r="C121" s="59"/>
      <c r="D121" s="59"/>
      <c r="E121" s="33"/>
      <c r="F121" s="59"/>
      <c r="G121" s="59"/>
      <c r="H121" s="60"/>
      <c r="I121" s="60"/>
      <c r="J121" s="60"/>
      <c r="K121" s="60"/>
      <c r="L121" s="61"/>
    </row>
    <row r="122" spans="1:12" s="15" customFormat="1" ht="12.75">
      <c r="A122" s="63"/>
      <c r="B122" s="59"/>
      <c r="C122" s="59"/>
      <c r="D122" s="59"/>
      <c r="E122" s="33"/>
      <c r="F122" s="59"/>
      <c r="G122" s="59"/>
      <c r="H122" s="60"/>
      <c r="I122" s="60"/>
      <c r="J122" s="60"/>
      <c r="K122" s="60"/>
      <c r="L122" s="61"/>
    </row>
    <row r="123" spans="1:12" s="15" customFormat="1" ht="12.75">
      <c r="A123" s="63"/>
      <c r="B123" s="59"/>
      <c r="C123" s="59"/>
      <c r="D123" s="59"/>
      <c r="E123" s="33"/>
      <c r="F123" s="59"/>
      <c r="G123" s="59"/>
      <c r="H123" s="60"/>
      <c r="I123" s="60"/>
      <c r="J123" s="60"/>
      <c r="K123" s="60"/>
      <c r="L123" s="61"/>
    </row>
    <row r="124" spans="1:12" s="15" customFormat="1" ht="12.75">
      <c r="A124" s="63"/>
      <c r="B124" s="59"/>
      <c r="C124" s="59"/>
      <c r="D124" s="59"/>
      <c r="E124" s="33"/>
      <c r="F124" s="59"/>
      <c r="G124" s="59"/>
      <c r="H124" s="60"/>
      <c r="I124" s="60"/>
      <c r="J124" s="60"/>
      <c r="K124" s="60"/>
      <c r="L124" s="61"/>
    </row>
    <row r="125" spans="1:12" s="15" customFormat="1" ht="12.75">
      <c r="A125" s="63"/>
      <c r="B125" s="59"/>
      <c r="C125" s="59"/>
      <c r="D125" s="59"/>
      <c r="E125" s="33"/>
      <c r="F125" s="59"/>
      <c r="G125" s="59"/>
      <c r="H125" s="60"/>
      <c r="I125" s="60"/>
      <c r="J125" s="60"/>
      <c r="K125" s="60"/>
      <c r="L125" s="61"/>
    </row>
    <row r="126" spans="1:12" s="15" customFormat="1" ht="12.75">
      <c r="A126" s="63"/>
      <c r="B126" s="59"/>
      <c r="C126" s="59"/>
      <c r="D126" s="59"/>
      <c r="E126" s="33"/>
      <c r="F126" s="59"/>
      <c r="G126" s="59"/>
      <c r="H126" s="60"/>
      <c r="I126" s="60"/>
      <c r="J126" s="60"/>
      <c r="K126" s="60"/>
      <c r="L126" s="61"/>
    </row>
    <row r="127" spans="1:12" s="15" customFormat="1" ht="12.75">
      <c r="A127" s="63"/>
      <c r="B127" s="59"/>
      <c r="C127" s="59"/>
      <c r="D127" s="59"/>
      <c r="E127" s="33"/>
      <c r="F127" s="59"/>
      <c r="G127" s="59"/>
      <c r="H127" s="60"/>
      <c r="I127" s="60"/>
      <c r="J127" s="60"/>
      <c r="K127" s="60"/>
      <c r="L127" s="61"/>
    </row>
    <row r="128" spans="1:12" s="15" customFormat="1" ht="12.75">
      <c r="A128" s="63"/>
      <c r="B128" s="59"/>
      <c r="C128" s="59"/>
      <c r="D128" s="59"/>
      <c r="E128" s="33"/>
      <c r="F128" s="59"/>
      <c r="G128" s="59"/>
      <c r="H128" s="60"/>
      <c r="I128" s="60"/>
      <c r="J128" s="60"/>
      <c r="K128" s="60"/>
      <c r="L128" s="61"/>
    </row>
    <row r="129" spans="1:12" s="15" customFormat="1" ht="12.75">
      <c r="A129" s="63"/>
      <c r="B129" s="59"/>
      <c r="C129" s="59"/>
      <c r="D129" s="59"/>
      <c r="E129" s="33"/>
      <c r="F129" s="59"/>
      <c r="G129" s="59"/>
      <c r="H129" s="60"/>
      <c r="I129" s="60"/>
      <c r="J129" s="60"/>
      <c r="K129" s="60"/>
      <c r="L129" s="61"/>
    </row>
    <row r="130" spans="1:12" s="15" customFormat="1" ht="12.75">
      <c r="A130" s="63"/>
      <c r="B130" s="59"/>
      <c r="C130" s="59"/>
      <c r="D130" s="59"/>
      <c r="E130" s="33"/>
      <c r="F130" s="59"/>
      <c r="G130" s="59"/>
      <c r="H130" s="60"/>
      <c r="I130" s="60"/>
      <c r="J130" s="60"/>
      <c r="K130" s="60"/>
      <c r="L130" s="61"/>
    </row>
    <row r="131" spans="1:12" s="15" customFormat="1" ht="12.75">
      <c r="A131" s="63"/>
      <c r="B131" s="59"/>
      <c r="C131" s="59"/>
      <c r="D131" s="59"/>
      <c r="E131" s="33"/>
      <c r="F131" s="59"/>
      <c r="G131" s="59"/>
      <c r="H131" s="60"/>
      <c r="I131" s="60"/>
      <c r="J131" s="60"/>
      <c r="K131" s="60"/>
      <c r="L131" s="61"/>
    </row>
    <row r="132" spans="1:12" s="15" customFormat="1" ht="12.75">
      <c r="A132" s="63"/>
      <c r="B132" s="59"/>
      <c r="C132" s="59"/>
      <c r="D132" s="59"/>
      <c r="E132" s="33"/>
      <c r="F132" s="59"/>
      <c r="G132" s="59"/>
      <c r="H132" s="60"/>
      <c r="I132" s="60"/>
      <c r="J132" s="60"/>
      <c r="K132" s="60"/>
      <c r="L132" s="61"/>
    </row>
    <row r="133" spans="1:12" s="15" customFormat="1" ht="12.75">
      <c r="A133" s="63"/>
      <c r="B133" s="59"/>
      <c r="C133" s="59"/>
      <c r="D133" s="59"/>
      <c r="E133" s="33"/>
      <c r="F133" s="59"/>
      <c r="G133" s="59"/>
      <c r="H133" s="60"/>
      <c r="I133" s="60"/>
      <c r="J133" s="60"/>
      <c r="K133" s="60"/>
      <c r="L133" s="61"/>
    </row>
    <row r="134" spans="1:12" s="15" customFormat="1" ht="12.75">
      <c r="A134" s="63"/>
      <c r="B134" s="59"/>
      <c r="C134" s="59"/>
      <c r="D134" s="59"/>
      <c r="E134" s="33"/>
      <c r="F134" s="59"/>
      <c r="G134" s="59"/>
      <c r="H134" s="60"/>
      <c r="I134" s="60"/>
      <c r="J134" s="60"/>
      <c r="K134" s="60"/>
      <c r="L134" s="61"/>
    </row>
    <row r="135" spans="1:12" s="15" customFormat="1" ht="12.75">
      <c r="A135" s="63"/>
      <c r="B135" s="59"/>
      <c r="C135" s="59"/>
      <c r="D135" s="59"/>
      <c r="E135" s="33"/>
      <c r="F135" s="59"/>
      <c r="G135" s="59"/>
      <c r="H135" s="60"/>
      <c r="I135" s="60"/>
      <c r="J135" s="60"/>
      <c r="K135" s="60"/>
      <c r="L135" s="61"/>
    </row>
    <row r="136" spans="1:12" s="15" customFormat="1" ht="12.75">
      <c r="A136" s="63"/>
      <c r="B136" s="59"/>
      <c r="C136" s="59"/>
      <c r="D136" s="59"/>
      <c r="E136" s="33"/>
      <c r="F136" s="59"/>
      <c r="G136" s="59"/>
      <c r="H136" s="60"/>
      <c r="I136" s="60"/>
      <c r="J136" s="60"/>
      <c r="K136" s="60"/>
      <c r="L136" s="61"/>
    </row>
    <row r="137" spans="1:12" s="15" customFormat="1" ht="12.75">
      <c r="A137" s="63"/>
      <c r="B137" s="59"/>
      <c r="C137" s="59"/>
      <c r="D137" s="59"/>
      <c r="E137" s="33"/>
      <c r="F137" s="59"/>
      <c r="G137" s="59"/>
      <c r="H137" s="60"/>
      <c r="I137" s="60"/>
      <c r="J137" s="60"/>
      <c r="K137" s="60"/>
      <c r="L137" s="61"/>
    </row>
    <row r="138" spans="1:12" s="15" customFormat="1" ht="12.75">
      <c r="A138" s="63"/>
      <c r="B138" s="59"/>
      <c r="C138" s="59"/>
      <c r="D138" s="59"/>
      <c r="E138" s="33"/>
      <c r="F138" s="59"/>
      <c r="G138" s="59"/>
      <c r="H138" s="60"/>
      <c r="I138" s="60"/>
      <c r="J138" s="60"/>
      <c r="K138" s="60"/>
      <c r="L138" s="61"/>
    </row>
    <row r="139" spans="1:12" s="15" customFormat="1" ht="12.75">
      <c r="A139" s="63"/>
      <c r="B139" s="59"/>
      <c r="C139" s="59"/>
      <c r="D139" s="59"/>
      <c r="E139" s="33"/>
      <c r="F139" s="59"/>
      <c r="G139" s="59"/>
      <c r="H139" s="60"/>
      <c r="I139" s="60"/>
      <c r="J139" s="60"/>
      <c r="K139" s="60"/>
      <c r="L139" s="61"/>
    </row>
    <row r="140" spans="1:12" s="15" customFormat="1" ht="12.75">
      <c r="A140" s="63"/>
      <c r="B140" s="59"/>
      <c r="C140" s="59"/>
      <c r="D140" s="59"/>
      <c r="E140" s="33"/>
      <c r="F140" s="59"/>
      <c r="G140" s="59"/>
      <c r="H140" s="60"/>
      <c r="I140" s="60"/>
      <c r="J140" s="60"/>
      <c r="K140" s="60"/>
      <c r="L140" s="61"/>
    </row>
    <row r="141" spans="1:12" s="15" customFormat="1" ht="12.75">
      <c r="A141" s="63"/>
      <c r="B141" s="59"/>
      <c r="C141" s="59"/>
      <c r="D141" s="59"/>
      <c r="E141" s="33"/>
      <c r="F141" s="59"/>
      <c r="G141" s="59"/>
      <c r="H141" s="60"/>
      <c r="I141" s="60"/>
      <c r="J141" s="60"/>
      <c r="K141" s="60"/>
      <c r="L141" s="61"/>
    </row>
    <row r="142" spans="1:12" s="15" customFormat="1" ht="12.75">
      <c r="A142" s="63"/>
      <c r="B142" s="59"/>
      <c r="C142" s="59"/>
      <c r="D142" s="59"/>
      <c r="E142" s="33"/>
      <c r="F142" s="59"/>
      <c r="G142" s="59"/>
      <c r="H142" s="60"/>
      <c r="I142" s="60"/>
      <c r="J142" s="60"/>
      <c r="K142" s="60"/>
      <c r="L142" s="61"/>
    </row>
    <row r="143" spans="1:12" s="15" customFormat="1" ht="12.75">
      <c r="A143" s="63"/>
      <c r="B143" s="59"/>
      <c r="C143" s="59"/>
      <c r="D143" s="59"/>
      <c r="E143" s="33"/>
      <c r="F143" s="59"/>
      <c r="G143" s="59"/>
      <c r="H143" s="60"/>
      <c r="I143" s="60"/>
      <c r="J143" s="60"/>
      <c r="K143" s="60"/>
      <c r="L143" s="61"/>
    </row>
    <row r="144" spans="1:12" s="15" customFormat="1" ht="12.75">
      <c r="A144" s="63"/>
      <c r="B144" s="59"/>
      <c r="C144" s="59"/>
      <c r="D144" s="59"/>
      <c r="E144" s="33"/>
      <c r="F144" s="59"/>
      <c r="G144" s="59"/>
      <c r="H144" s="60"/>
      <c r="I144" s="60"/>
      <c r="J144" s="60"/>
      <c r="K144" s="60"/>
      <c r="L144" s="61"/>
    </row>
    <row r="145" spans="1:12" s="15" customFormat="1" ht="12.75">
      <c r="A145" s="63"/>
      <c r="B145" s="59"/>
      <c r="C145" s="59"/>
      <c r="D145" s="59"/>
      <c r="E145" s="33"/>
      <c r="F145" s="59"/>
      <c r="G145" s="59"/>
      <c r="H145" s="60"/>
      <c r="I145" s="60"/>
      <c r="J145" s="60"/>
      <c r="K145" s="60"/>
      <c r="L145" s="61"/>
    </row>
    <row r="146" spans="1:12" s="15" customFormat="1" ht="12.75">
      <c r="A146" s="63"/>
      <c r="B146" s="59"/>
      <c r="C146" s="59"/>
      <c r="D146" s="59"/>
      <c r="E146" s="33"/>
      <c r="F146" s="59"/>
      <c r="G146" s="59"/>
      <c r="H146" s="60"/>
      <c r="I146" s="60"/>
      <c r="J146" s="60"/>
      <c r="K146" s="60"/>
      <c r="L146" s="61"/>
    </row>
    <row r="147" spans="1:12" s="15" customFormat="1" ht="12.75">
      <c r="A147" s="63"/>
      <c r="B147" s="59"/>
      <c r="C147" s="59"/>
      <c r="D147" s="59"/>
      <c r="E147" s="33"/>
      <c r="F147" s="59"/>
      <c r="G147" s="59"/>
      <c r="H147" s="60"/>
      <c r="I147" s="60"/>
      <c r="J147" s="60"/>
      <c r="K147" s="60"/>
      <c r="L147" s="61"/>
    </row>
    <row r="148" spans="1:12" s="15" customFormat="1" ht="12.75">
      <c r="A148" s="63"/>
      <c r="B148" s="59"/>
      <c r="C148" s="59"/>
      <c r="D148" s="59"/>
      <c r="E148" s="33"/>
      <c r="F148" s="59"/>
      <c r="G148" s="59"/>
      <c r="H148" s="60"/>
      <c r="I148" s="60"/>
      <c r="J148" s="60"/>
      <c r="K148" s="60"/>
      <c r="L148" s="61"/>
    </row>
    <row r="149" spans="1:12" s="15" customFormat="1" ht="12.75">
      <c r="A149" s="63"/>
      <c r="B149" s="59"/>
      <c r="C149" s="59"/>
      <c r="D149" s="59"/>
      <c r="E149" s="33"/>
      <c r="F149" s="59"/>
      <c r="G149" s="59"/>
      <c r="H149" s="60"/>
      <c r="I149" s="60"/>
      <c r="J149" s="60"/>
      <c r="K149" s="60"/>
      <c r="L149" s="61"/>
    </row>
    <row r="150" spans="1:12" s="15" customFormat="1" ht="12.75">
      <c r="A150" s="63"/>
      <c r="B150" s="59"/>
      <c r="C150" s="59"/>
      <c r="D150" s="59"/>
      <c r="E150" s="33"/>
      <c r="F150" s="59"/>
      <c r="G150" s="59"/>
      <c r="H150" s="60"/>
      <c r="I150" s="60"/>
      <c r="J150" s="60"/>
      <c r="K150" s="60"/>
      <c r="L150" s="61"/>
    </row>
    <row r="151" spans="1:12" s="15" customFormat="1" ht="12.75">
      <c r="A151" s="63"/>
      <c r="B151" s="59"/>
      <c r="C151" s="59"/>
      <c r="D151" s="59"/>
      <c r="E151" s="33"/>
      <c r="F151" s="59"/>
      <c r="G151" s="59"/>
      <c r="H151" s="60"/>
      <c r="I151" s="60"/>
      <c r="J151" s="60"/>
      <c r="K151" s="60"/>
      <c r="L151" s="61"/>
    </row>
    <row r="152" spans="1:12" s="15" customFormat="1" ht="12.75">
      <c r="A152" s="63"/>
      <c r="B152" s="59"/>
      <c r="C152" s="59"/>
      <c r="D152" s="59"/>
      <c r="E152" s="33"/>
      <c r="F152" s="59"/>
      <c r="G152" s="59"/>
      <c r="H152" s="60"/>
      <c r="I152" s="60"/>
      <c r="J152" s="60"/>
      <c r="K152" s="60"/>
      <c r="L152" s="61"/>
    </row>
    <row r="153" spans="1:12" s="15" customFormat="1" ht="12.75">
      <c r="A153" s="63"/>
      <c r="B153" s="59"/>
      <c r="C153" s="59"/>
      <c r="D153" s="59"/>
      <c r="E153" s="33"/>
      <c r="F153" s="59"/>
      <c r="G153" s="59"/>
      <c r="H153" s="60"/>
      <c r="I153" s="60"/>
      <c r="J153" s="60"/>
      <c r="K153" s="60"/>
      <c r="L153" s="61"/>
    </row>
    <row r="154" spans="1:12" s="15" customFormat="1" ht="12.75">
      <c r="A154" s="63"/>
      <c r="B154" s="59"/>
      <c r="C154" s="59"/>
      <c r="D154" s="59"/>
      <c r="E154" s="33"/>
      <c r="F154" s="59"/>
      <c r="G154" s="59"/>
      <c r="H154" s="60"/>
      <c r="I154" s="60"/>
      <c r="J154" s="60"/>
      <c r="K154" s="60"/>
      <c r="L154" s="61"/>
    </row>
    <row r="155" spans="1:12" s="15" customFormat="1" ht="12.75">
      <c r="A155" s="63"/>
      <c r="B155" s="59"/>
      <c r="C155" s="59"/>
      <c r="D155" s="59"/>
      <c r="E155" s="33"/>
      <c r="F155" s="59"/>
      <c r="G155" s="59"/>
      <c r="H155" s="60"/>
      <c r="I155" s="60"/>
      <c r="J155" s="60"/>
      <c r="K155" s="60"/>
      <c r="L155" s="61"/>
    </row>
    <row r="156" spans="1:12" s="15" customFormat="1" ht="12.75">
      <c r="A156" s="63"/>
      <c r="B156" s="59"/>
      <c r="C156" s="59"/>
      <c r="D156" s="59"/>
      <c r="E156" s="33"/>
      <c r="F156" s="59"/>
      <c r="G156" s="59"/>
      <c r="H156" s="60"/>
      <c r="I156" s="60"/>
      <c r="J156" s="60"/>
      <c r="K156" s="60"/>
      <c r="L156" s="61"/>
    </row>
    <row r="157" spans="1:12" s="15" customFormat="1" ht="12.75">
      <c r="A157" s="63"/>
      <c r="B157" s="59"/>
      <c r="C157" s="59"/>
      <c r="D157" s="59"/>
      <c r="E157" s="33"/>
      <c r="F157" s="59"/>
      <c r="G157" s="59"/>
      <c r="H157" s="60"/>
      <c r="I157" s="60"/>
      <c r="J157" s="60"/>
      <c r="K157" s="60"/>
      <c r="L157" s="61"/>
    </row>
    <row r="158" spans="1:12" s="15" customFormat="1" ht="12.75">
      <c r="A158" s="63"/>
      <c r="B158" s="59"/>
      <c r="C158" s="59"/>
      <c r="D158" s="59"/>
      <c r="E158" s="33"/>
      <c r="F158" s="59"/>
      <c r="G158" s="59"/>
      <c r="H158" s="60"/>
      <c r="I158" s="60"/>
      <c r="J158" s="60"/>
      <c r="K158" s="60"/>
      <c r="L158" s="61"/>
    </row>
    <row r="159" spans="1:12" s="15" customFormat="1" ht="12.75">
      <c r="A159" s="63"/>
      <c r="B159" s="59"/>
      <c r="C159" s="59"/>
      <c r="D159" s="59"/>
      <c r="E159" s="33"/>
      <c r="F159" s="59"/>
      <c r="G159" s="59"/>
      <c r="H159" s="60"/>
      <c r="I159" s="60"/>
      <c r="J159" s="60"/>
      <c r="K159" s="60"/>
      <c r="L159" s="61"/>
    </row>
    <row r="160" spans="1:12" s="15" customFormat="1" ht="12.75">
      <c r="A160" s="63"/>
      <c r="B160" s="59"/>
      <c r="C160" s="59"/>
      <c r="D160" s="59"/>
      <c r="E160" s="33"/>
      <c r="F160" s="59"/>
      <c r="G160" s="59"/>
      <c r="H160" s="60"/>
      <c r="I160" s="60"/>
      <c r="J160" s="60"/>
      <c r="K160" s="60"/>
      <c r="L160" s="61"/>
    </row>
    <row r="161" spans="1:12" s="15" customFormat="1" ht="12.75">
      <c r="A161" s="63"/>
      <c r="B161" s="59"/>
      <c r="C161" s="59"/>
      <c r="D161" s="59"/>
      <c r="E161" s="33"/>
      <c r="F161" s="59"/>
      <c r="G161" s="59"/>
      <c r="H161" s="60"/>
      <c r="I161" s="60"/>
      <c r="J161" s="60"/>
      <c r="K161" s="60"/>
      <c r="L161" s="61"/>
    </row>
    <row r="162" spans="1:12" s="15" customFormat="1" ht="12.75">
      <c r="A162" s="63"/>
      <c r="B162" s="59"/>
      <c r="C162" s="59"/>
      <c r="D162" s="59"/>
      <c r="E162" s="33"/>
      <c r="F162" s="59"/>
      <c r="G162" s="59"/>
      <c r="H162" s="60"/>
      <c r="I162" s="60"/>
      <c r="J162" s="60"/>
      <c r="K162" s="60"/>
      <c r="L162" s="61"/>
    </row>
    <row r="163" spans="1:12" s="15" customFormat="1" ht="12.75">
      <c r="A163" s="63"/>
      <c r="B163" s="59"/>
      <c r="C163" s="59"/>
      <c r="D163" s="59"/>
      <c r="E163" s="33"/>
      <c r="F163" s="59"/>
      <c r="G163" s="59"/>
      <c r="H163" s="60"/>
      <c r="I163" s="60"/>
      <c r="J163" s="60"/>
      <c r="K163" s="60"/>
      <c r="L163" s="61"/>
    </row>
    <row r="164" spans="1:12" s="15" customFormat="1" ht="12.75">
      <c r="A164" s="63"/>
      <c r="B164" s="59"/>
      <c r="C164" s="59"/>
      <c r="D164" s="59"/>
      <c r="E164" s="33"/>
      <c r="F164" s="59"/>
      <c r="G164" s="59"/>
      <c r="H164" s="60"/>
      <c r="I164" s="60"/>
      <c r="J164" s="60"/>
      <c r="K164" s="60"/>
      <c r="L164" s="61"/>
    </row>
    <row r="165" spans="1:12" s="15" customFormat="1" ht="12.75">
      <c r="A165" s="63"/>
      <c r="B165" s="59"/>
      <c r="C165" s="59"/>
      <c r="D165" s="59"/>
      <c r="E165" s="33"/>
      <c r="F165" s="59"/>
      <c r="G165" s="59"/>
      <c r="H165" s="60"/>
      <c r="I165" s="60"/>
      <c r="J165" s="60"/>
      <c r="K165" s="60"/>
      <c r="L165" s="61"/>
    </row>
    <row r="166" spans="1:12" s="15" customFormat="1" ht="12.75">
      <c r="A166" s="63"/>
      <c r="B166" s="59"/>
      <c r="C166" s="59"/>
      <c r="D166" s="59"/>
      <c r="E166" s="33"/>
      <c r="F166" s="59"/>
      <c r="G166" s="59"/>
      <c r="H166" s="60"/>
      <c r="I166" s="60"/>
      <c r="J166" s="60"/>
      <c r="K166" s="60"/>
      <c r="L166" s="61"/>
    </row>
    <row r="167" spans="1:12" s="15" customFormat="1" ht="12.75">
      <c r="A167" s="63"/>
      <c r="B167" s="59"/>
      <c r="C167" s="59"/>
      <c r="D167" s="59"/>
      <c r="E167" s="33"/>
      <c r="F167" s="59"/>
      <c r="G167" s="59"/>
      <c r="H167" s="60"/>
      <c r="I167" s="60"/>
      <c r="J167" s="60"/>
      <c r="K167" s="60"/>
      <c r="L167" s="61"/>
    </row>
    <row r="168" spans="1:12" s="15" customFormat="1" ht="12.75">
      <c r="A168" s="63"/>
      <c r="B168" s="59"/>
      <c r="C168" s="59"/>
      <c r="D168" s="59"/>
      <c r="E168" s="33"/>
      <c r="F168" s="59"/>
      <c r="G168" s="59"/>
      <c r="H168" s="60"/>
      <c r="I168" s="60"/>
      <c r="J168" s="60"/>
      <c r="K168" s="60"/>
      <c r="L168" s="61"/>
    </row>
    <row r="169" spans="1:12" s="15" customFormat="1" ht="12.75">
      <c r="A169" s="63"/>
      <c r="B169" s="59"/>
      <c r="C169" s="59"/>
      <c r="D169" s="59"/>
      <c r="E169" s="33"/>
      <c r="F169" s="59"/>
      <c r="G169" s="59"/>
      <c r="H169" s="60"/>
      <c r="I169" s="60"/>
      <c r="J169" s="60"/>
      <c r="K169" s="60"/>
      <c r="L169" s="61"/>
    </row>
    <row r="170" spans="1:12" s="15" customFormat="1" ht="12.75">
      <c r="A170" s="63"/>
      <c r="B170" s="59"/>
      <c r="C170" s="59"/>
      <c r="D170" s="59"/>
      <c r="E170" s="33"/>
      <c r="F170" s="59"/>
      <c r="G170" s="59"/>
      <c r="H170" s="60"/>
      <c r="I170" s="60"/>
      <c r="J170" s="60"/>
      <c r="K170" s="60"/>
      <c r="L170" s="61"/>
    </row>
    <row r="171" spans="1:12" s="15" customFormat="1" ht="12.75">
      <c r="A171" s="63"/>
      <c r="B171" s="59"/>
      <c r="C171" s="59"/>
      <c r="D171" s="59"/>
      <c r="E171" s="33"/>
      <c r="F171" s="59"/>
      <c r="G171" s="59"/>
      <c r="H171" s="60"/>
      <c r="I171" s="60"/>
      <c r="J171" s="60"/>
      <c r="K171" s="60"/>
      <c r="L171" s="61"/>
    </row>
    <row r="172" spans="1:12" s="15" customFormat="1" ht="12.75">
      <c r="A172" s="63"/>
      <c r="B172" s="59"/>
      <c r="C172" s="59"/>
      <c r="D172" s="59"/>
      <c r="E172" s="33"/>
      <c r="F172" s="59"/>
      <c r="G172" s="59"/>
      <c r="H172" s="60"/>
      <c r="I172" s="60"/>
      <c r="J172" s="60"/>
      <c r="K172" s="60"/>
      <c r="L172" s="61"/>
    </row>
    <row r="173" spans="1:12" s="15" customFormat="1" ht="12.75">
      <c r="A173" s="63"/>
      <c r="B173" s="59"/>
      <c r="C173" s="59"/>
      <c r="D173" s="59"/>
      <c r="E173" s="33"/>
      <c r="F173" s="59"/>
      <c r="G173" s="59"/>
      <c r="H173" s="60"/>
      <c r="I173" s="60"/>
      <c r="J173" s="60"/>
      <c r="K173" s="60"/>
      <c r="L173" s="61"/>
    </row>
    <row r="174" spans="1:12" s="15" customFormat="1" ht="12.75">
      <c r="A174" s="63"/>
      <c r="B174" s="59"/>
      <c r="C174" s="59"/>
      <c r="D174" s="59"/>
      <c r="E174" s="33"/>
      <c r="F174" s="59"/>
      <c r="G174" s="59"/>
      <c r="H174" s="60"/>
      <c r="I174" s="60"/>
      <c r="J174" s="60"/>
      <c r="K174" s="60"/>
      <c r="L174" s="61"/>
    </row>
    <row r="175" spans="1:12" s="15" customFormat="1" ht="12.75">
      <c r="A175" s="63"/>
      <c r="B175" s="59"/>
      <c r="C175" s="59"/>
      <c r="D175" s="59"/>
      <c r="E175" s="33"/>
      <c r="F175" s="59"/>
      <c r="G175" s="59"/>
      <c r="H175" s="60"/>
      <c r="I175" s="60"/>
      <c r="J175" s="60"/>
      <c r="K175" s="60"/>
      <c r="L175" s="61"/>
    </row>
    <row r="176" spans="1:12" s="15" customFormat="1" ht="12.75">
      <c r="A176" s="63"/>
      <c r="B176" s="59"/>
      <c r="C176" s="59"/>
      <c r="D176" s="59"/>
      <c r="E176" s="33"/>
      <c r="F176" s="59"/>
      <c r="G176" s="59"/>
      <c r="H176" s="60"/>
      <c r="I176" s="60"/>
      <c r="J176" s="60"/>
      <c r="K176" s="60"/>
      <c r="L176" s="61"/>
    </row>
    <row r="177" spans="1:12" s="15" customFormat="1" ht="12.75">
      <c r="A177" s="63"/>
      <c r="B177" s="59"/>
      <c r="C177" s="59"/>
      <c r="D177" s="59"/>
      <c r="E177" s="33"/>
      <c r="F177" s="59"/>
      <c r="G177" s="59"/>
      <c r="H177" s="60"/>
      <c r="I177" s="60"/>
      <c r="J177" s="60"/>
      <c r="K177" s="60"/>
      <c r="L177" s="61"/>
    </row>
    <row r="178" spans="1:12" s="15" customFormat="1" ht="12.75">
      <c r="A178" s="63"/>
      <c r="B178" s="59"/>
      <c r="C178" s="59"/>
      <c r="D178" s="59"/>
      <c r="E178" s="33"/>
      <c r="F178" s="59"/>
      <c r="G178" s="59"/>
      <c r="H178" s="60"/>
      <c r="I178" s="60"/>
      <c r="J178" s="60"/>
      <c r="K178" s="60"/>
      <c r="L178" s="61"/>
    </row>
    <row r="179" spans="1:12" s="15" customFormat="1" ht="12.75">
      <c r="A179" s="63"/>
      <c r="B179" s="59"/>
      <c r="C179" s="59"/>
      <c r="D179" s="59"/>
      <c r="E179" s="33"/>
      <c r="F179" s="59"/>
      <c r="G179" s="59"/>
      <c r="H179" s="60"/>
      <c r="I179" s="60"/>
      <c r="J179" s="60"/>
      <c r="K179" s="60"/>
      <c r="L179" s="61"/>
    </row>
    <row r="180" spans="1:12" s="15" customFormat="1" ht="12.75">
      <c r="A180" s="63"/>
      <c r="B180" s="59"/>
      <c r="C180" s="59"/>
      <c r="D180" s="59"/>
      <c r="E180" s="33"/>
      <c r="F180" s="59"/>
      <c r="G180" s="59"/>
      <c r="H180" s="60"/>
      <c r="I180" s="60"/>
      <c r="J180" s="60"/>
      <c r="K180" s="60"/>
      <c r="L180" s="61"/>
    </row>
    <row r="181" spans="1:12" s="15" customFormat="1" ht="12.75">
      <c r="A181" s="63"/>
      <c r="B181" s="59"/>
      <c r="C181" s="59"/>
      <c r="D181" s="59"/>
      <c r="E181" s="33"/>
      <c r="F181" s="59"/>
      <c r="G181" s="59"/>
      <c r="H181" s="60"/>
      <c r="I181" s="60"/>
      <c r="J181" s="60"/>
      <c r="K181" s="60"/>
      <c r="L181" s="61"/>
    </row>
    <row r="182" spans="1:12" s="15" customFormat="1" ht="12.75">
      <c r="A182" s="63"/>
      <c r="B182" s="59"/>
      <c r="C182" s="59"/>
      <c r="D182" s="59"/>
      <c r="E182" s="33"/>
      <c r="F182" s="59"/>
      <c r="G182" s="59"/>
      <c r="H182" s="60"/>
      <c r="I182" s="60"/>
      <c r="J182" s="60"/>
      <c r="K182" s="60"/>
      <c r="L182" s="61"/>
    </row>
    <row r="183" spans="1:12" s="15" customFormat="1" ht="12.75">
      <c r="A183" s="63"/>
      <c r="B183" s="59"/>
      <c r="C183" s="59"/>
      <c r="D183" s="59"/>
      <c r="E183" s="33"/>
      <c r="F183" s="59"/>
      <c r="G183" s="59"/>
      <c r="H183" s="60"/>
      <c r="I183" s="60"/>
      <c r="J183" s="60"/>
      <c r="K183" s="60"/>
      <c r="L183" s="61"/>
    </row>
    <row r="184" spans="1:12" s="15" customFormat="1" ht="12.75">
      <c r="A184" s="63"/>
      <c r="B184" s="59"/>
      <c r="C184" s="59"/>
      <c r="D184" s="59"/>
      <c r="E184" s="33"/>
      <c r="F184" s="59"/>
      <c r="G184" s="59"/>
      <c r="H184" s="60"/>
      <c r="I184" s="60"/>
      <c r="J184" s="60"/>
      <c r="K184" s="60"/>
      <c r="L184" s="61"/>
    </row>
    <row r="185" spans="1:12" s="15" customFormat="1" ht="12.75">
      <c r="A185" s="63"/>
      <c r="B185" s="59"/>
      <c r="C185" s="59"/>
      <c r="D185" s="59"/>
      <c r="E185" s="33"/>
      <c r="F185" s="59"/>
      <c r="G185" s="59"/>
      <c r="H185" s="60"/>
      <c r="I185" s="60"/>
      <c r="J185" s="60"/>
      <c r="K185" s="60"/>
      <c r="L185" s="61"/>
    </row>
    <row r="186" spans="1:12" s="15" customFormat="1" ht="12.75">
      <c r="A186" s="63"/>
      <c r="B186" s="59"/>
      <c r="C186" s="59"/>
      <c r="D186" s="59"/>
      <c r="E186" s="33"/>
      <c r="F186" s="59"/>
      <c r="G186" s="59"/>
      <c r="H186" s="60"/>
      <c r="I186" s="60"/>
      <c r="J186" s="60"/>
      <c r="K186" s="60"/>
      <c r="L186" s="61"/>
    </row>
    <row r="187" spans="1:12" s="15" customFormat="1" ht="12.75">
      <c r="A187" s="63"/>
      <c r="B187" s="59"/>
      <c r="C187" s="59"/>
      <c r="D187" s="59"/>
      <c r="E187" s="33"/>
      <c r="F187" s="59"/>
      <c r="G187" s="59"/>
      <c r="H187" s="60"/>
      <c r="I187" s="60"/>
      <c r="J187" s="60"/>
      <c r="K187" s="60"/>
      <c r="L187" s="61"/>
    </row>
    <row r="188" spans="1:12" s="15" customFormat="1" ht="12.75">
      <c r="A188" s="63"/>
      <c r="B188" s="59"/>
      <c r="C188" s="59"/>
      <c r="D188" s="59"/>
      <c r="E188" s="33"/>
      <c r="F188" s="59"/>
      <c r="G188" s="59"/>
      <c r="H188" s="60"/>
      <c r="I188" s="60"/>
      <c r="J188" s="60"/>
      <c r="K188" s="60"/>
      <c r="L188" s="61"/>
    </row>
    <row r="189" spans="1:12" s="15" customFormat="1" ht="12.75">
      <c r="A189" s="63"/>
      <c r="B189" s="59"/>
      <c r="C189" s="59"/>
      <c r="D189" s="59"/>
      <c r="E189" s="33"/>
      <c r="F189" s="59"/>
      <c r="G189" s="59"/>
      <c r="H189" s="60"/>
      <c r="I189" s="60"/>
      <c r="J189" s="60"/>
      <c r="K189" s="60"/>
      <c r="L189" s="61"/>
    </row>
    <row r="190" spans="1:12" s="15" customFormat="1" ht="12.75">
      <c r="A190" s="63"/>
      <c r="B190" s="59"/>
      <c r="C190" s="59"/>
      <c r="D190" s="59"/>
      <c r="E190" s="33"/>
      <c r="F190" s="59"/>
      <c r="G190" s="59"/>
      <c r="H190" s="60"/>
      <c r="I190" s="60"/>
      <c r="J190" s="60"/>
      <c r="K190" s="60"/>
      <c r="L190" s="61"/>
    </row>
    <row r="191" spans="1:12" s="15" customFormat="1" ht="12.75">
      <c r="A191" s="63"/>
      <c r="B191" s="59"/>
      <c r="C191" s="59"/>
      <c r="D191" s="59"/>
      <c r="E191" s="33"/>
      <c r="F191" s="59"/>
      <c r="G191" s="59"/>
      <c r="H191" s="60"/>
      <c r="I191" s="60"/>
      <c r="J191" s="60"/>
      <c r="K191" s="60"/>
      <c r="L191" s="61"/>
    </row>
    <row r="192" spans="1:12" s="15" customFormat="1" ht="12.75">
      <c r="A192" s="63"/>
      <c r="B192" s="59"/>
      <c r="C192" s="59"/>
      <c r="D192" s="59"/>
      <c r="E192" s="33"/>
      <c r="F192" s="59"/>
      <c r="G192" s="59"/>
      <c r="H192" s="60"/>
      <c r="I192" s="60"/>
      <c r="J192" s="60"/>
      <c r="K192" s="60"/>
      <c r="L192" s="61"/>
    </row>
    <row r="193" spans="1:12" s="15" customFormat="1" ht="12.75">
      <c r="A193" s="63"/>
      <c r="B193" s="59"/>
      <c r="C193" s="59"/>
      <c r="D193" s="59"/>
      <c r="E193" s="33"/>
      <c r="F193" s="59"/>
      <c r="G193" s="59"/>
      <c r="H193" s="60"/>
      <c r="I193" s="60"/>
      <c r="J193" s="60"/>
      <c r="K193" s="60"/>
      <c r="L193" s="61"/>
    </row>
    <row r="194" spans="1:12" s="15" customFormat="1" ht="12.75">
      <c r="A194" s="63"/>
      <c r="B194" s="59"/>
      <c r="C194" s="59"/>
      <c r="D194" s="59"/>
      <c r="E194" s="33"/>
      <c r="F194" s="59"/>
      <c r="G194" s="59"/>
      <c r="H194" s="60"/>
      <c r="I194" s="60"/>
      <c r="J194" s="60"/>
      <c r="K194" s="60"/>
      <c r="L194" s="61"/>
    </row>
    <row r="195" spans="1:12" s="15" customFormat="1" ht="12.75">
      <c r="A195" s="63"/>
      <c r="B195" s="59"/>
      <c r="C195" s="59"/>
      <c r="D195" s="59"/>
      <c r="E195" s="33"/>
      <c r="F195" s="59"/>
      <c r="G195" s="59"/>
      <c r="H195" s="60"/>
      <c r="I195" s="60"/>
      <c r="J195" s="60"/>
      <c r="K195" s="60"/>
      <c r="L195" s="61"/>
    </row>
    <row r="196" spans="1:12" s="15" customFormat="1" ht="12.75">
      <c r="A196" s="63"/>
      <c r="B196" s="59"/>
      <c r="C196" s="59"/>
      <c r="D196" s="59"/>
      <c r="E196" s="33"/>
      <c r="F196" s="59"/>
      <c r="G196" s="59"/>
      <c r="H196" s="60"/>
      <c r="I196" s="60"/>
      <c r="J196" s="60"/>
      <c r="K196" s="60"/>
      <c r="L196" s="61"/>
    </row>
    <row r="197" spans="1:12" s="15" customFormat="1" ht="12.75">
      <c r="A197" s="63"/>
      <c r="B197" s="59"/>
      <c r="C197" s="59"/>
      <c r="D197" s="59"/>
      <c r="E197" s="33"/>
      <c r="F197" s="59"/>
      <c r="G197" s="59"/>
      <c r="H197" s="60"/>
      <c r="I197" s="60"/>
      <c r="J197" s="60"/>
      <c r="K197" s="60"/>
      <c r="L197" s="61"/>
    </row>
    <row r="198" spans="1:12" s="15" customFormat="1" ht="12.75">
      <c r="A198" s="63"/>
      <c r="B198" s="59"/>
      <c r="C198" s="59"/>
      <c r="D198" s="59"/>
      <c r="E198" s="33"/>
      <c r="F198" s="59"/>
      <c r="G198" s="59"/>
      <c r="H198" s="60"/>
      <c r="I198" s="60"/>
      <c r="J198" s="60"/>
      <c r="K198" s="60"/>
      <c r="L198" s="61"/>
    </row>
    <row r="199" spans="1:12" s="15" customFormat="1" ht="12.75">
      <c r="A199" s="63"/>
      <c r="B199" s="59"/>
      <c r="C199" s="59"/>
      <c r="D199" s="59"/>
      <c r="E199" s="33"/>
      <c r="F199" s="59"/>
      <c r="G199" s="59"/>
      <c r="H199" s="60"/>
      <c r="I199" s="60"/>
      <c r="J199" s="60"/>
      <c r="K199" s="60"/>
      <c r="L199" s="61"/>
    </row>
    <row r="200" spans="1:12" s="15" customFormat="1" ht="12.75">
      <c r="A200" s="63"/>
      <c r="B200" s="59"/>
      <c r="C200" s="59"/>
      <c r="D200" s="59"/>
      <c r="E200" s="33"/>
      <c r="F200" s="59"/>
      <c r="G200" s="59"/>
      <c r="H200" s="60"/>
      <c r="I200" s="60"/>
      <c r="J200" s="60"/>
      <c r="K200" s="60"/>
      <c r="L200" s="61"/>
    </row>
    <row r="201" spans="1:12" s="15" customFormat="1" ht="12.75">
      <c r="A201" s="63"/>
      <c r="B201" s="59"/>
      <c r="C201" s="59"/>
      <c r="D201" s="59"/>
      <c r="E201" s="33"/>
      <c r="F201" s="59"/>
      <c r="G201" s="59"/>
      <c r="H201" s="60"/>
      <c r="I201" s="60"/>
      <c r="J201" s="60"/>
      <c r="K201" s="60"/>
      <c r="L201" s="61"/>
    </row>
    <row r="202" spans="1:12" s="15" customFormat="1" ht="12.75">
      <c r="A202" s="63"/>
      <c r="B202" s="59"/>
      <c r="C202" s="59"/>
      <c r="D202" s="59"/>
      <c r="E202" s="33"/>
      <c r="F202" s="59"/>
      <c r="G202" s="59"/>
      <c r="H202" s="60"/>
      <c r="I202" s="60"/>
      <c r="J202" s="60"/>
      <c r="K202" s="60"/>
      <c r="L202" s="61"/>
    </row>
    <row r="203" spans="1:12" s="15" customFormat="1" ht="12.75">
      <c r="A203" s="63"/>
      <c r="B203" s="59"/>
      <c r="C203" s="59"/>
      <c r="D203" s="59"/>
      <c r="E203" s="33"/>
      <c r="F203" s="59"/>
      <c r="G203" s="59"/>
      <c r="H203" s="60"/>
      <c r="I203" s="60"/>
      <c r="J203" s="60"/>
      <c r="K203" s="60"/>
      <c r="L203" s="61"/>
    </row>
    <row r="204" spans="1:12" s="15" customFormat="1" ht="12.75">
      <c r="A204" s="63"/>
      <c r="B204" s="59"/>
      <c r="C204" s="59"/>
      <c r="D204" s="59"/>
      <c r="E204" s="33"/>
      <c r="F204" s="59"/>
      <c r="G204" s="59"/>
      <c r="H204" s="60"/>
      <c r="I204" s="60"/>
      <c r="J204" s="60"/>
      <c r="K204" s="60"/>
      <c r="L204" s="61"/>
    </row>
    <row r="205" spans="1:12" s="15" customFormat="1" ht="12.75">
      <c r="A205" s="63"/>
      <c r="B205" s="59"/>
      <c r="C205" s="59"/>
      <c r="D205" s="59"/>
      <c r="E205" s="33"/>
      <c r="F205" s="59"/>
      <c r="G205" s="59"/>
      <c r="H205" s="60"/>
      <c r="I205" s="60"/>
      <c r="J205" s="60"/>
      <c r="K205" s="60"/>
      <c r="L205" s="61"/>
    </row>
    <row r="206" spans="1:12" s="15" customFormat="1" ht="12.75">
      <c r="A206" s="63"/>
      <c r="B206" s="59"/>
      <c r="C206" s="59"/>
      <c r="D206" s="59"/>
      <c r="E206" s="33"/>
      <c r="F206" s="59"/>
      <c r="G206" s="59"/>
      <c r="H206" s="60"/>
      <c r="I206" s="60"/>
      <c r="J206" s="60"/>
      <c r="K206" s="60"/>
      <c r="L206" s="61"/>
    </row>
    <row r="207" spans="1:12" s="15" customFormat="1" ht="12.75">
      <c r="A207" s="63"/>
      <c r="B207" s="59"/>
      <c r="C207" s="59"/>
      <c r="D207" s="59"/>
      <c r="E207" s="33"/>
      <c r="F207" s="59"/>
      <c r="G207" s="59"/>
      <c r="H207" s="60"/>
      <c r="I207" s="60"/>
      <c r="J207" s="60"/>
      <c r="K207" s="60"/>
      <c r="L207" s="61"/>
    </row>
    <row r="208" spans="1:12" s="15" customFormat="1" ht="12.75">
      <c r="A208" s="63"/>
      <c r="B208" s="59"/>
      <c r="C208" s="59"/>
      <c r="D208" s="59"/>
      <c r="E208" s="33"/>
      <c r="F208" s="59"/>
      <c r="G208" s="59"/>
      <c r="H208" s="60"/>
      <c r="I208" s="60"/>
      <c r="J208" s="60"/>
      <c r="K208" s="60"/>
      <c r="L208" s="61"/>
    </row>
    <row r="209" spans="1:12" s="15" customFormat="1" ht="12.75">
      <c r="A209" s="63"/>
      <c r="B209" s="59"/>
      <c r="C209" s="59"/>
      <c r="D209" s="59"/>
      <c r="E209" s="33"/>
      <c r="F209" s="59"/>
      <c r="G209" s="59"/>
      <c r="H209" s="60"/>
      <c r="I209" s="60"/>
      <c r="J209" s="60"/>
      <c r="K209" s="60"/>
      <c r="L209" s="61"/>
    </row>
    <row r="210" spans="1:12" s="15" customFormat="1" ht="12.75">
      <c r="A210" s="63"/>
      <c r="B210" s="59"/>
      <c r="C210" s="59"/>
      <c r="D210" s="59"/>
      <c r="E210" s="33"/>
      <c r="F210" s="59"/>
      <c r="G210" s="59"/>
      <c r="H210" s="60"/>
      <c r="I210" s="60"/>
      <c r="J210" s="60"/>
      <c r="K210" s="60"/>
      <c r="L210" s="61"/>
    </row>
    <row r="211" spans="1:12" s="15" customFormat="1" ht="12.75">
      <c r="A211" s="63"/>
      <c r="B211" s="59"/>
      <c r="C211" s="59"/>
      <c r="D211" s="59"/>
      <c r="E211" s="33"/>
      <c r="F211" s="59"/>
      <c r="G211" s="59"/>
      <c r="H211" s="60"/>
      <c r="I211" s="60"/>
      <c r="J211" s="60"/>
      <c r="K211" s="60"/>
      <c r="L211" s="61"/>
    </row>
    <row r="212" spans="1:12" s="15" customFormat="1" ht="12.75">
      <c r="A212" s="63"/>
      <c r="B212" s="59"/>
      <c r="C212" s="59"/>
      <c r="D212" s="59"/>
      <c r="E212" s="33"/>
      <c r="F212" s="59"/>
      <c r="G212" s="59"/>
      <c r="H212" s="60"/>
      <c r="I212" s="60"/>
      <c r="J212" s="60"/>
      <c r="K212" s="60"/>
      <c r="L212" s="61"/>
    </row>
    <row r="213" spans="1:12" s="15" customFormat="1" ht="12.75">
      <c r="A213" s="63"/>
      <c r="B213" s="59"/>
      <c r="C213" s="59"/>
      <c r="D213" s="59"/>
      <c r="E213" s="33"/>
      <c r="F213" s="59"/>
      <c r="G213" s="59"/>
      <c r="H213" s="60"/>
      <c r="I213" s="60"/>
      <c r="J213" s="60"/>
      <c r="K213" s="60"/>
      <c r="L213" s="61"/>
    </row>
    <row r="214" spans="1:12" s="15" customFormat="1" ht="12.75">
      <c r="A214" s="63"/>
      <c r="B214" s="59"/>
      <c r="C214" s="59"/>
      <c r="D214" s="59"/>
      <c r="E214" s="33"/>
      <c r="F214" s="59"/>
      <c r="G214" s="59"/>
      <c r="H214" s="60"/>
      <c r="I214" s="60"/>
      <c r="J214" s="60"/>
      <c r="K214" s="60"/>
      <c r="L214" s="61"/>
    </row>
    <row r="215" spans="1:12" s="15" customFormat="1" ht="12.75">
      <c r="A215" s="63"/>
      <c r="B215" s="59"/>
      <c r="C215" s="59"/>
      <c r="D215" s="59"/>
      <c r="E215" s="33"/>
      <c r="F215" s="59"/>
      <c r="G215" s="59"/>
      <c r="H215" s="60"/>
      <c r="I215" s="60"/>
      <c r="J215" s="60"/>
      <c r="K215" s="60"/>
      <c r="L215" s="61"/>
    </row>
    <row r="216" spans="1:12" s="15" customFormat="1" ht="12.75">
      <c r="A216" s="63"/>
      <c r="B216" s="59"/>
      <c r="C216" s="59"/>
      <c r="D216" s="59"/>
      <c r="E216" s="33"/>
      <c r="F216" s="59"/>
      <c r="G216" s="59"/>
      <c r="H216" s="60"/>
      <c r="I216" s="60"/>
      <c r="J216" s="60"/>
      <c r="K216" s="60"/>
      <c r="L216" s="61"/>
    </row>
    <row r="217" spans="1:12" s="15" customFormat="1" ht="12.75">
      <c r="A217" s="63"/>
      <c r="B217" s="59"/>
      <c r="C217" s="59"/>
      <c r="D217" s="59"/>
      <c r="E217" s="33"/>
      <c r="F217" s="59"/>
      <c r="G217" s="59"/>
      <c r="H217" s="60"/>
      <c r="I217" s="60"/>
      <c r="J217" s="60"/>
      <c r="K217" s="60"/>
      <c r="L217" s="61"/>
    </row>
    <row r="218" spans="1:12" s="15" customFormat="1" ht="12.75">
      <c r="A218" s="63"/>
      <c r="B218" s="59"/>
      <c r="C218" s="59"/>
      <c r="D218" s="59"/>
      <c r="E218" s="33"/>
      <c r="F218" s="59"/>
      <c r="G218" s="59"/>
      <c r="H218" s="60"/>
      <c r="I218" s="60"/>
      <c r="J218" s="60"/>
      <c r="K218" s="60"/>
      <c r="L218" s="61"/>
    </row>
    <row r="219" spans="1:12" s="15" customFormat="1" ht="12.75">
      <c r="A219" s="63"/>
      <c r="B219" s="59"/>
      <c r="C219" s="59"/>
      <c r="D219" s="59"/>
      <c r="E219" s="33"/>
      <c r="F219" s="59"/>
      <c r="G219" s="59"/>
      <c r="H219" s="60"/>
      <c r="I219" s="60"/>
      <c r="J219" s="60"/>
      <c r="K219" s="60"/>
      <c r="L219" s="61"/>
    </row>
    <row r="220" spans="1:12" s="15" customFormat="1" ht="12.75">
      <c r="A220" s="63"/>
      <c r="B220" s="59"/>
      <c r="C220" s="59"/>
      <c r="D220" s="59"/>
      <c r="E220" s="33"/>
      <c r="F220" s="59"/>
      <c r="G220" s="59"/>
      <c r="H220" s="60"/>
      <c r="I220" s="60"/>
      <c r="J220" s="60"/>
      <c r="K220" s="60"/>
      <c r="L220" s="61"/>
    </row>
    <row r="221" spans="1:12" s="15" customFormat="1" ht="12.75">
      <c r="A221" s="63"/>
      <c r="B221" s="59"/>
      <c r="C221" s="59"/>
      <c r="D221" s="59"/>
      <c r="E221" s="33"/>
      <c r="F221" s="59"/>
      <c r="G221" s="59"/>
      <c r="H221" s="60"/>
      <c r="I221" s="60"/>
      <c r="J221" s="60"/>
      <c r="K221" s="60"/>
      <c r="L221" s="61"/>
    </row>
    <row r="222" spans="1:12" s="15" customFormat="1" ht="12.75">
      <c r="A222" s="63"/>
      <c r="B222" s="59"/>
      <c r="C222" s="59"/>
      <c r="D222" s="59"/>
      <c r="E222" s="33"/>
      <c r="F222" s="59"/>
      <c r="G222" s="59"/>
      <c r="H222" s="60"/>
      <c r="I222" s="60"/>
      <c r="J222" s="60"/>
      <c r="K222" s="60"/>
      <c r="L222" s="61"/>
    </row>
    <row r="223" spans="1:12" s="15" customFormat="1" ht="12.75">
      <c r="A223" s="63"/>
      <c r="B223" s="59"/>
      <c r="C223" s="59"/>
      <c r="D223" s="59"/>
      <c r="E223" s="33"/>
      <c r="F223" s="59"/>
      <c r="G223" s="59"/>
      <c r="H223" s="60"/>
      <c r="I223" s="60"/>
      <c r="J223" s="60"/>
      <c r="K223" s="60"/>
      <c r="L223" s="61"/>
    </row>
    <row r="224" spans="1:12" s="15" customFormat="1" ht="12.75">
      <c r="A224" s="63"/>
      <c r="B224" s="59"/>
      <c r="C224" s="59"/>
      <c r="D224" s="59"/>
      <c r="E224" s="33"/>
      <c r="F224" s="59"/>
      <c r="G224" s="59"/>
      <c r="H224" s="60"/>
      <c r="I224" s="60"/>
      <c r="J224" s="60"/>
      <c r="K224" s="60"/>
      <c r="L224" s="61"/>
    </row>
    <row r="225" spans="1:12" s="15" customFormat="1" ht="12.75">
      <c r="A225" s="63"/>
      <c r="B225" s="59"/>
      <c r="C225" s="59"/>
      <c r="D225" s="59"/>
      <c r="E225" s="33"/>
      <c r="F225" s="59"/>
      <c r="G225" s="59"/>
      <c r="H225" s="60"/>
      <c r="I225" s="60"/>
      <c r="J225" s="60"/>
      <c r="K225" s="60"/>
      <c r="L225" s="61"/>
    </row>
    <row r="226" spans="1:12" s="15" customFormat="1" ht="12.75">
      <c r="A226" s="63"/>
      <c r="B226" s="59"/>
      <c r="C226" s="59"/>
      <c r="D226" s="59"/>
      <c r="E226" s="33"/>
      <c r="F226" s="59"/>
      <c r="G226" s="59"/>
      <c r="H226" s="60"/>
      <c r="I226" s="60"/>
      <c r="J226" s="60"/>
      <c r="K226" s="60"/>
      <c r="L226" s="61"/>
    </row>
    <row r="227" spans="1:12" s="15" customFormat="1" ht="12.75">
      <c r="A227" s="63"/>
      <c r="B227" s="59"/>
      <c r="C227" s="59"/>
      <c r="D227" s="59"/>
      <c r="E227" s="33"/>
      <c r="F227" s="59"/>
      <c r="G227" s="59"/>
      <c r="H227" s="60"/>
      <c r="I227" s="60"/>
      <c r="J227" s="60"/>
      <c r="K227" s="60"/>
      <c r="L227" s="61"/>
    </row>
    <row r="228" spans="1:12" s="15" customFormat="1" ht="12.75">
      <c r="A228" s="63"/>
      <c r="B228" s="59"/>
      <c r="C228" s="59"/>
      <c r="D228" s="59"/>
      <c r="E228" s="33"/>
      <c r="F228" s="59"/>
      <c r="G228" s="59"/>
      <c r="H228" s="60"/>
      <c r="I228" s="60"/>
      <c r="J228" s="60"/>
      <c r="K228" s="60"/>
      <c r="L228" s="61"/>
    </row>
    <row r="229" spans="1:12" s="15" customFormat="1" ht="12.75">
      <c r="A229" s="63"/>
      <c r="B229" s="59"/>
      <c r="C229" s="59"/>
      <c r="D229" s="59"/>
      <c r="E229" s="33"/>
      <c r="F229" s="59"/>
      <c r="G229" s="59"/>
      <c r="H229" s="60"/>
      <c r="I229" s="60"/>
      <c r="J229" s="60"/>
      <c r="K229" s="60"/>
      <c r="L229" s="61"/>
    </row>
    <row r="230" spans="1:12" s="15" customFormat="1" ht="12.75">
      <c r="A230" s="63"/>
      <c r="B230" s="59"/>
      <c r="C230" s="59"/>
      <c r="D230" s="59"/>
      <c r="E230" s="33"/>
      <c r="F230" s="59"/>
      <c r="G230" s="59"/>
      <c r="H230" s="60"/>
      <c r="I230" s="60"/>
      <c r="J230" s="60"/>
      <c r="K230" s="60"/>
      <c r="L230" s="61"/>
    </row>
    <row r="231" spans="1:12" s="15" customFormat="1" ht="12.75">
      <c r="A231" s="63"/>
      <c r="B231" s="59"/>
      <c r="C231" s="59"/>
      <c r="D231" s="59"/>
      <c r="E231" s="33"/>
      <c r="F231" s="59"/>
      <c r="G231" s="59"/>
      <c r="H231" s="60"/>
      <c r="I231" s="60"/>
      <c r="J231" s="60"/>
      <c r="K231" s="60"/>
      <c r="L231" s="61"/>
    </row>
    <row r="232" spans="1:12" s="15" customFormat="1" ht="12.75">
      <c r="A232" s="63"/>
      <c r="B232" s="59"/>
      <c r="C232" s="59"/>
      <c r="D232" s="59"/>
      <c r="E232" s="33"/>
      <c r="F232" s="59"/>
      <c r="G232" s="59"/>
      <c r="H232" s="60"/>
      <c r="I232" s="60"/>
      <c r="J232" s="60"/>
      <c r="K232" s="60"/>
      <c r="L232" s="61"/>
    </row>
    <row r="233" spans="1:12" s="15" customFormat="1" ht="12.75">
      <c r="A233" s="63"/>
      <c r="B233" s="59"/>
      <c r="C233" s="59"/>
      <c r="D233" s="59"/>
      <c r="E233" s="33"/>
      <c r="F233" s="59"/>
      <c r="G233" s="59"/>
      <c r="H233" s="60"/>
      <c r="I233" s="60"/>
      <c r="J233" s="60"/>
      <c r="K233" s="60"/>
      <c r="L233" s="61"/>
    </row>
    <row r="234" spans="1:12" s="15" customFormat="1" ht="12.75">
      <c r="A234" s="63"/>
      <c r="B234" s="59"/>
      <c r="C234" s="59"/>
      <c r="D234" s="59"/>
      <c r="E234" s="33"/>
      <c r="F234" s="59"/>
      <c r="G234" s="59"/>
      <c r="H234" s="60"/>
      <c r="I234" s="60"/>
      <c r="J234" s="60"/>
      <c r="K234" s="60"/>
      <c r="L234" s="61"/>
    </row>
    <row r="235" spans="1:12" s="15" customFormat="1" ht="12.75">
      <c r="A235" s="63"/>
      <c r="B235" s="59"/>
      <c r="C235" s="59"/>
      <c r="D235" s="59"/>
      <c r="E235" s="33"/>
      <c r="F235" s="59"/>
      <c r="G235" s="59"/>
      <c r="H235" s="60"/>
      <c r="I235" s="60"/>
      <c r="J235" s="60"/>
      <c r="K235" s="60"/>
      <c r="L235" s="61"/>
    </row>
    <row r="236" spans="1:12" s="15" customFormat="1" ht="12.75">
      <c r="A236" s="63"/>
      <c r="B236" s="59"/>
      <c r="C236" s="59"/>
      <c r="D236" s="59"/>
      <c r="E236" s="33"/>
      <c r="F236" s="59"/>
      <c r="G236" s="59"/>
      <c r="H236" s="60"/>
      <c r="I236" s="60"/>
      <c r="J236" s="60"/>
      <c r="K236" s="60"/>
      <c r="L236" s="61"/>
    </row>
    <row r="237" spans="1:12" s="15" customFormat="1" ht="12.75">
      <c r="A237" s="63"/>
      <c r="B237" s="59"/>
      <c r="C237" s="59"/>
      <c r="D237" s="59"/>
      <c r="E237" s="33"/>
      <c r="F237" s="59"/>
      <c r="G237" s="59"/>
      <c r="H237" s="60"/>
      <c r="I237" s="60"/>
      <c r="J237" s="60"/>
      <c r="K237" s="60"/>
      <c r="L237" s="61"/>
    </row>
    <row r="238" spans="1:12" s="15" customFormat="1" ht="12.75">
      <c r="A238" s="63"/>
      <c r="B238" s="59"/>
      <c r="C238" s="59"/>
      <c r="D238" s="59"/>
      <c r="E238" s="33"/>
      <c r="F238" s="59"/>
      <c r="G238" s="59"/>
      <c r="H238" s="60"/>
      <c r="I238" s="60"/>
      <c r="J238" s="60"/>
      <c r="K238" s="60"/>
      <c r="L238" s="61"/>
    </row>
    <row r="239" spans="1:12" s="15" customFormat="1" ht="12.75">
      <c r="A239" s="63"/>
      <c r="B239" s="59"/>
      <c r="C239" s="59"/>
      <c r="D239" s="59"/>
      <c r="E239" s="33"/>
      <c r="F239" s="59"/>
      <c r="G239" s="59"/>
      <c r="H239" s="60"/>
      <c r="I239" s="60"/>
      <c r="J239" s="60"/>
      <c r="K239" s="60"/>
      <c r="L239" s="61"/>
    </row>
    <row r="240" spans="1:12" s="15" customFormat="1" ht="12.75">
      <c r="A240" s="63"/>
      <c r="B240" s="59"/>
      <c r="C240" s="59"/>
      <c r="D240" s="59"/>
      <c r="E240" s="33"/>
      <c r="F240" s="59"/>
      <c r="G240" s="59"/>
      <c r="H240" s="60"/>
      <c r="I240" s="60"/>
      <c r="J240" s="60"/>
      <c r="K240" s="60"/>
      <c r="L240" s="61"/>
    </row>
    <row r="241" spans="1:12" s="15" customFormat="1" ht="12.75">
      <c r="A241" s="63"/>
      <c r="B241" s="59"/>
      <c r="C241" s="59"/>
      <c r="D241" s="59"/>
      <c r="E241" s="33"/>
      <c r="F241" s="59"/>
      <c r="G241" s="59"/>
      <c r="H241" s="60"/>
      <c r="I241" s="60"/>
      <c r="J241" s="60"/>
      <c r="K241" s="60"/>
      <c r="L241" s="61"/>
    </row>
    <row r="242" spans="1:12" s="15" customFormat="1" ht="12.75">
      <c r="A242" s="63"/>
      <c r="B242" s="59"/>
      <c r="C242" s="59"/>
      <c r="D242" s="59"/>
      <c r="E242" s="33"/>
      <c r="F242" s="59"/>
      <c r="G242" s="59"/>
      <c r="H242" s="60"/>
      <c r="I242" s="60"/>
      <c r="J242" s="60"/>
      <c r="K242" s="60"/>
      <c r="L242" s="61"/>
    </row>
    <row r="243" spans="1:12" s="15" customFormat="1" ht="12.75">
      <c r="A243" s="63"/>
      <c r="B243" s="59"/>
      <c r="C243" s="59"/>
      <c r="D243" s="59"/>
      <c r="E243" s="33"/>
      <c r="F243" s="59"/>
      <c r="G243" s="59"/>
      <c r="H243" s="60"/>
      <c r="I243" s="60"/>
      <c r="J243" s="60"/>
      <c r="K243" s="60"/>
      <c r="L243" s="61"/>
    </row>
    <row r="244" spans="1:12" s="15" customFormat="1" ht="12.75">
      <c r="A244" s="63"/>
      <c r="B244" s="59"/>
      <c r="C244" s="59"/>
      <c r="D244" s="59"/>
      <c r="E244" s="33"/>
      <c r="F244" s="59"/>
      <c r="G244" s="59"/>
      <c r="H244" s="60"/>
      <c r="I244" s="60"/>
      <c r="J244" s="60"/>
      <c r="K244" s="60"/>
      <c r="L244" s="61"/>
    </row>
    <row r="245" spans="1:12" s="15" customFormat="1" ht="12.75">
      <c r="A245" s="63"/>
      <c r="B245" s="59"/>
      <c r="C245" s="59"/>
      <c r="D245" s="59"/>
      <c r="E245" s="33"/>
      <c r="F245" s="59"/>
      <c r="G245" s="59"/>
      <c r="H245" s="60"/>
      <c r="I245" s="60"/>
      <c r="J245" s="60"/>
      <c r="K245" s="60"/>
      <c r="L245" s="61"/>
    </row>
    <row r="246" spans="1:12" s="15" customFormat="1" ht="12.75">
      <c r="A246" s="63"/>
      <c r="B246" s="59"/>
      <c r="C246" s="59"/>
      <c r="D246" s="59"/>
      <c r="E246" s="33"/>
      <c r="F246" s="59"/>
      <c r="G246" s="59"/>
      <c r="H246" s="60"/>
      <c r="I246" s="60"/>
      <c r="J246" s="60"/>
      <c r="K246" s="60"/>
      <c r="L246" s="61"/>
    </row>
    <row r="247" spans="1:12" s="15" customFormat="1" ht="12.75">
      <c r="A247" s="63"/>
      <c r="B247" s="59"/>
      <c r="C247" s="59"/>
      <c r="D247" s="59"/>
      <c r="E247" s="33"/>
      <c r="F247" s="59"/>
      <c r="G247" s="59"/>
      <c r="H247" s="60"/>
      <c r="I247" s="60"/>
      <c r="J247" s="60"/>
      <c r="K247" s="60"/>
      <c r="L247" s="61"/>
    </row>
    <row r="248" spans="1:12" s="15" customFormat="1" ht="12.75">
      <c r="A248" s="63"/>
      <c r="B248" s="59"/>
      <c r="C248" s="59"/>
      <c r="D248" s="59"/>
      <c r="E248" s="33"/>
      <c r="F248" s="59"/>
      <c r="G248" s="59"/>
      <c r="H248" s="60"/>
      <c r="I248" s="60"/>
      <c r="J248" s="60"/>
      <c r="K248" s="60"/>
      <c r="L248" s="61"/>
    </row>
    <row r="249" spans="1:12" s="15" customFormat="1" ht="12.75">
      <c r="A249" s="63"/>
      <c r="B249" s="59"/>
      <c r="C249" s="59"/>
      <c r="D249" s="59"/>
      <c r="E249" s="33"/>
      <c r="F249" s="59"/>
      <c r="G249" s="59"/>
      <c r="H249" s="60"/>
      <c r="I249" s="60"/>
      <c r="J249" s="60"/>
      <c r="K249" s="60"/>
      <c r="L249" s="61"/>
    </row>
    <row r="250" spans="1:12" s="15" customFormat="1" ht="12.75">
      <c r="A250" s="63"/>
      <c r="B250" s="59"/>
      <c r="C250" s="59"/>
      <c r="D250" s="59"/>
      <c r="E250" s="33"/>
      <c r="F250" s="59"/>
      <c r="G250" s="59"/>
      <c r="H250" s="60"/>
      <c r="I250" s="60"/>
      <c r="J250" s="60"/>
      <c r="K250" s="60"/>
      <c r="L250" s="61"/>
    </row>
    <row r="251" spans="1:12" s="15" customFormat="1" ht="12.75">
      <c r="A251" s="63"/>
      <c r="B251" s="59"/>
      <c r="C251" s="59"/>
      <c r="D251" s="59"/>
      <c r="E251" s="33"/>
      <c r="F251" s="59"/>
      <c r="G251" s="59"/>
      <c r="H251" s="60"/>
      <c r="I251" s="60"/>
      <c r="J251" s="60"/>
      <c r="K251" s="60"/>
      <c r="L251" s="61"/>
    </row>
    <row r="252" spans="1:12" s="15" customFormat="1" ht="12.75">
      <c r="A252" s="63"/>
      <c r="B252" s="59"/>
      <c r="C252" s="59"/>
      <c r="D252" s="59"/>
      <c r="E252" s="33"/>
      <c r="F252" s="59"/>
      <c r="G252" s="59"/>
      <c r="H252" s="60"/>
      <c r="I252" s="60"/>
      <c r="J252" s="60"/>
      <c r="K252" s="60"/>
      <c r="L252" s="61"/>
    </row>
    <row r="253" spans="1:12" s="15" customFormat="1" ht="12.75">
      <c r="A253" s="63"/>
      <c r="B253" s="59"/>
      <c r="C253" s="59"/>
      <c r="D253" s="59"/>
      <c r="E253" s="33"/>
      <c r="F253" s="59"/>
      <c r="G253" s="59"/>
      <c r="H253" s="60"/>
      <c r="I253" s="60"/>
      <c r="J253" s="60"/>
      <c r="K253" s="60"/>
      <c r="L253" s="61"/>
    </row>
    <row r="254" spans="1:12" s="15" customFormat="1" ht="12.75">
      <c r="A254" s="63"/>
      <c r="B254" s="59"/>
      <c r="C254" s="59"/>
      <c r="D254" s="59"/>
      <c r="E254" s="33"/>
      <c r="F254" s="59"/>
      <c r="G254" s="59"/>
      <c r="H254" s="60"/>
      <c r="I254" s="60"/>
      <c r="J254" s="60"/>
      <c r="K254" s="60"/>
      <c r="L254" s="61"/>
    </row>
    <row r="255" spans="1:12" s="15" customFormat="1" ht="12.75">
      <c r="A255" s="63"/>
      <c r="B255" s="59"/>
      <c r="C255" s="59"/>
      <c r="D255" s="59"/>
      <c r="E255" s="33"/>
      <c r="F255" s="59"/>
      <c r="G255" s="59"/>
      <c r="H255" s="60"/>
      <c r="I255" s="60"/>
      <c r="J255" s="60"/>
      <c r="K255" s="60"/>
      <c r="L255" s="61"/>
    </row>
    <row r="256" spans="1:12" s="15" customFormat="1" ht="12.75">
      <c r="A256" s="63"/>
      <c r="B256" s="59"/>
      <c r="C256" s="59"/>
      <c r="D256" s="59"/>
      <c r="E256" s="33"/>
      <c r="F256" s="59"/>
      <c r="G256" s="59"/>
      <c r="H256" s="60"/>
      <c r="I256" s="60"/>
      <c r="J256" s="60"/>
      <c r="K256" s="60"/>
      <c r="L256" s="61"/>
    </row>
    <row r="257" spans="1:12" s="15" customFormat="1" ht="12.75">
      <c r="A257" s="63"/>
      <c r="B257" s="59"/>
      <c r="C257" s="59"/>
      <c r="D257" s="59"/>
      <c r="E257" s="33"/>
      <c r="F257" s="59"/>
      <c r="G257" s="59"/>
      <c r="H257" s="60"/>
      <c r="I257" s="60"/>
      <c r="J257" s="60"/>
      <c r="K257" s="60"/>
      <c r="L257" s="61"/>
    </row>
    <row r="258" spans="1:12" s="15" customFormat="1" ht="12.75">
      <c r="A258" s="63"/>
      <c r="B258" s="59"/>
      <c r="C258" s="59"/>
      <c r="D258" s="59"/>
      <c r="E258" s="33"/>
      <c r="F258" s="59"/>
      <c r="G258" s="59"/>
      <c r="H258" s="60"/>
      <c r="I258" s="60"/>
      <c r="J258" s="60"/>
      <c r="K258" s="60"/>
      <c r="L258" s="61"/>
    </row>
    <row r="259" spans="1:12" s="15" customFormat="1" ht="12.75">
      <c r="A259" s="63"/>
      <c r="B259" s="59"/>
      <c r="C259" s="59"/>
      <c r="D259" s="59"/>
      <c r="E259" s="33"/>
      <c r="F259" s="59"/>
      <c r="G259" s="59"/>
      <c r="H259" s="60"/>
      <c r="I259" s="60"/>
      <c r="J259" s="60"/>
      <c r="K259" s="60"/>
      <c r="L259" s="61"/>
    </row>
    <row r="260" spans="1:12" s="15" customFormat="1" ht="12.75">
      <c r="A260" s="63"/>
      <c r="B260" s="59"/>
      <c r="C260" s="59"/>
      <c r="D260" s="59"/>
      <c r="E260" s="33"/>
      <c r="F260" s="59"/>
      <c r="G260" s="59"/>
      <c r="H260" s="60"/>
      <c r="I260" s="60"/>
      <c r="J260" s="60"/>
      <c r="K260" s="60"/>
      <c r="L260" s="61"/>
    </row>
    <row r="261" spans="1:12" s="15" customFormat="1" ht="12.75">
      <c r="A261" s="63"/>
      <c r="B261" s="59"/>
      <c r="C261" s="59"/>
      <c r="D261" s="59"/>
      <c r="E261" s="33"/>
      <c r="F261" s="59"/>
      <c r="G261" s="59"/>
      <c r="H261" s="60"/>
      <c r="I261" s="60"/>
      <c r="J261" s="60"/>
      <c r="K261" s="60"/>
      <c r="L261" s="61"/>
    </row>
    <row r="262" spans="1:12" s="15" customFormat="1" ht="12.75">
      <c r="A262" s="63"/>
      <c r="B262" s="59"/>
      <c r="C262" s="59"/>
      <c r="D262" s="59"/>
      <c r="E262" s="33"/>
      <c r="F262" s="59"/>
      <c r="G262" s="59"/>
      <c r="H262" s="60"/>
      <c r="I262" s="60"/>
      <c r="J262" s="60"/>
      <c r="K262" s="60"/>
      <c r="L262" s="61"/>
    </row>
    <row r="263" spans="1:12" s="15" customFormat="1" ht="12.75">
      <c r="A263" s="63"/>
      <c r="B263" s="59"/>
      <c r="C263" s="59"/>
      <c r="D263" s="59"/>
      <c r="E263" s="33"/>
      <c r="F263" s="59"/>
      <c r="G263" s="59"/>
      <c r="H263" s="60"/>
      <c r="I263" s="60"/>
      <c r="J263" s="60"/>
      <c r="K263" s="60"/>
      <c r="L263" s="61"/>
    </row>
    <row r="264" spans="1:12" s="15" customFormat="1" ht="12.75">
      <c r="A264" s="63"/>
      <c r="B264" s="59"/>
      <c r="C264" s="59"/>
      <c r="D264" s="59"/>
      <c r="E264" s="33"/>
      <c r="F264" s="59"/>
      <c r="G264" s="59"/>
      <c r="H264" s="60"/>
      <c r="I264" s="60"/>
      <c r="J264" s="60"/>
      <c r="K264" s="60"/>
      <c r="L264" s="61"/>
    </row>
    <row r="265" spans="1:12" s="15" customFormat="1" ht="12.75">
      <c r="A265" s="63"/>
      <c r="B265" s="59"/>
      <c r="C265" s="59"/>
      <c r="D265" s="59"/>
      <c r="E265" s="33"/>
      <c r="F265" s="59"/>
      <c r="G265" s="59"/>
      <c r="H265" s="60"/>
      <c r="I265" s="60"/>
      <c r="J265" s="60"/>
      <c r="K265" s="60"/>
      <c r="L265" s="61"/>
    </row>
    <row r="266" spans="1:12" s="15" customFormat="1" ht="12.75">
      <c r="A266" s="63"/>
      <c r="B266" s="59"/>
      <c r="C266" s="59"/>
      <c r="D266" s="59"/>
      <c r="E266" s="33"/>
      <c r="F266" s="59"/>
      <c r="G266" s="59"/>
      <c r="H266" s="60"/>
      <c r="I266" s="60"/>
      <c r="J266" s="60"/>
      <c r="K266" s="60"/>
      <c r="L266" s="61"/>
    </row>
    <row r="267" spans="1:12" s="15" customFormat="1" ht="12.75">
      <c r="A267" s="63"/>
      <c r="B267" s="59"/>
      <c r="C267" s="59"/>
      <c r="D267" s="59"/>
      <c r="E267" s="33"/>
      <c r="F267" s="59"/>
      <c r="G267" s="59"/>
      <c r="H267" s="60"/>
      <c r="I267" s="60"/>
      <c r="J267" s="60"/>
      <c r="K267" s="60"/>
      <c r="L267" s="61"/>
    </row>
    <row r="268" spans="1:12" s="15" customFormat="1" ht="12.75">
      <c r="A268" s="63"/>
      <c r="B268" s="59"/>
      <c r="C268" s="59"/>
      <c r="D268" s="59"/>
      <c r="E268" s="33"/>
      <c r="F268" s="59"/>
      <c r="G268" s="59"/>
      <c r="H268" s="60"/>
      <c r="I268" s="60"/>
      <c r="J268" s="60"/>
      <c r="K268" s="60"/>
      <c r="L268" s="61"/>
    </row>
    <row r="269" spans="1:12" s="15" customFormat="1" ht="12.75">
      <c r="A269" s="63"/>
      <c r="B269" s="59"/>
      <c r="C269" s="59"/>
      <c r="D269" s="59"/>
      <c r="E269" s="33"/>
      <c r="F269" s="59"/>
      <c r="G269" s="59"/>
      <c r="H269" s="60"/>
      <c r="I269" s="60"/>
      <c r="J269" s="60"/>
      <c r="K269" s="60"/>
      <c r="L269" s="61"/>
    </row>
    <row r="270" spans="1:12" s="15" customFormat="1" ht="12.75">
      <c r="A270" s="63"/>
      <c r="B270" s="59"/>
      <c r="C270" s="59"/>
      <c r="D270" s="59"/>
      <c r="E270" s="33"/>
      <c r="F270" s="59"/>
      <c r="G270" s="59"/>
      <c r="H270" s="60"/>
      <c r="I270" s="60"/>
      <c r="J270" s="60"/>
      <c r="K270" s="60"/>
      <c r="L270" s="61"/>
    </row>
    <row r="271" spans="1:12" s="15" customFormat="1" ht="12.75">
      <c r="A271" s="63"/>
      <c r="B271" s="59"/>
      <c r="C271" s="59"/>
      <c r="D271" s="59"/>
      <c r="E271" s="33"/>
      <c r="F271" s="59"/>
      <c r="G271" s="59"/>
      <c r="H271" s="60"/>
      <c r="I271" s="60"/>
      <c r="J271" s="60"/>
      <c r="K271" s="60"/>
      <c r="L271" s="61"/>
    </row>
    <row r="272" spans="1:12" s="15" customFormat="1" ht="12.75">
      <c r="A272" s="63"/>
      <c r="B272" s="59"/>
      <c r="C272" s="59"/>
      <c r="D272" s="59"/>
      <c r="E272" s="33"/>
      <c r="F272" s="59"/>
      <c r="G272" s="59"/>
      <c r="H272" s="60"/>
      <c r="I272" s="60"/>
      <c r="J272" s="60"/>
      <c r="K272" s="60"/>
      <c r="L272" s="61"/>
    </row>
    <row r="273" spans="1:12" s="15" customFormat="1" ht="12.75">
      <c r="A273" s="63"/>
      <c r="B273" s="59"/>
      <c r="C273" s="59"/>
      <c r="D273" s="59"/>
      <c r="E273" s="33"/>
      <c r="F273" s="59"/>
      <c r="G273" s="59"/>
      <c r="H273" s="60"/>
      <c r="I273" s="60"/>
      <c r="J273" s="60"/>
      <c r="K273" s="60"/>
      <c r="L273" s="61"/>
    </row>
    <row r="274" spans="1:12" s="15" customFormat="1" ht="12.75">
      <c r="A274" s="63"/>
      <c r="B274" s="59"/>
      <c r="C274" s="59"/>
      <c r="D274" s="59"/>
      <c r="E274" s="33"/>
      <c r="F274" s="59"/>
      <c r="G274" s="59"/>
      <c r="H274" s="60"/>
      <c r="I274" s="60"/>
      <c r="J274" s="60"/>
      <c r="K274" s="60"/>
      <c r="L274" s="61"/>
    </row>
    <row r="275" spans="1:12" s="15" customFormat="1" ht="12.75">
      <c r="A275" s="63"/>
      <c r="B275" s="59"/>
      <c r="C275" s="59"/>
      <c r="D275" s="59"/>
      <c r="E275" s="33"/>
      <c r="F275" s="59"/>
      <c r="G275" s="59"/>
      <c r="H275" s="60"/>
      <c r="I275" s="60"/>
      <c r="J275" s="60"/>
      <c r="K275" s="60"/>
      <c r="L275" s="61"/>
    </row>
    <row r="276" spans="1:12" s="15" customFormat="1" ht="12.75">
      <c r="A276" s="63"/>
      <c r="B276" s="59"/>
      <c r="C276" s="59"/>
      <c r="D276" s="59"/>
      <c r="E276" s="33"/>
      <c r="F276" s="59"/>
      <c r="G276" s="59"/>
      <c r="H276" s="60"/>
      <c r="I276" s="60"/>
      <c r="J276" s="60"/>
      <c r="K276" s="60"/>
      <c r="L276" s="61"/>
    </row>
    <row r="277" spans="1:12" s="15" customFormat="1" ht="12.75">
      <c r="A277" s="63"/>
      <c r="B277" s="59"/>
      <c r="C277" s="59"/>
      <c r="D277" s="59"/>
      <c r="E277" s="33"/>
      <c r="F277" s="59"/>
      <c r="G277" s="59"/>
      <c r="H277" s="60"/>
      <c r="I277" s="60"/>
      <c r="J277" s="60"/>
      <c r="K277" s="60"/>
      <c r="L277" s="61"/>
    </row>
    <row r="278" s="15" customFormat="1" ht="12"/>
  </sheetData>
  <sheetProtection/>
  <autoFilter ref="B4:L277">
    <sortState ref="B5:L277">
      <sortCondition descending="1" sortBy="value" ref="L5:L277"/>
    </sortState>
  </autoFilter>
  <mergeCells count="2">
    <mergeCell ref="A1:K1"/>
    <mergeCell ref="A2:L2"/>
  </mergeCells>
  <conditionalFormatting sqref="B5:D277 F5:L27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3" fitToWidth="1" horizontalDpi="1200" verticalDpi="12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workbookViewId="0" topLeftCell="C4">
      <selection activeCell="P17" sqref="P17"/>
    </sheetView>
  </sheetViews>
  <sheetFormatPr defaultColWidth="11.421875" defaultRowHeight="12.75"/>
  <cols>
    <col min="1" max="1" width="17.421875" style="0" hidden="1" customWidth="1"/>
    <col min="2" max="2" width="16.28125" style="0" hidden="1" customWidth="1"/>
    <col min="3" max="3" width="20.421875" style="0" customWidth="1"/>
    <col min="4" max="4" width="34.421875" style="0" customWidth="1"/>
    <col min="5" max="5" width="9.28125" style="0" hidden="1" customWidth="1"/>
    <col min="6" max="6" width="17.421875" style="0" hidden="1" customWidth="1"/>
    <col min="7" max="7" width="11.28125" style="0" hidden="1" customWidth="1"/>
    <col min="8" max="8" width="15.140625" style="0" hidden="1" customWidth="1"/>
    <col min="9" max="9" width="12.421875" style="0" hidden="1" customWidth="1"/>
    <col min="10" max="10" width="16.00390625" style="0" hidden="1" customWidth="1"/>
    <col min="11" max="11" width="14.7109375" style="0" hidden="1" customWidth="1"/>
    <col min="12" max="12" width="13.421875" style="0" hidden="1" customWidth="1"/>
    <col min="13" max="15" width="11.421875" style="0" customWidth="1"/>
  </cols>
  <sheetData>
    <row r="1" spans="1:16" ht="21.75" thickBot="1">
      <c r="A1" s="96" t="s">
        <v>183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2" s="1" customFormat="1" ht="18">
      <c r="A2" s="3" t="s">
        <v>206</v>
      </c>
      <c r="B2" s="3"/>
      <c r="C2" s="62" t="s">
        <v>208</v>
      </c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8">
      <c r="A3" s="3"/>
      <c r="B3" s="3"/>
      <c r="C3" s="70" t="s">
        <v>209</v>
      </c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8">
      <c r="A4" s="3"/>
      <c r="B4" s="3"/>
      <c r="C4" s="70" t="s">
        <v>210</v>
      </c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8">
      <c r="A5" s="3"/>
      <c r="B5" s="3"/>
      <c r="C5" s="70" t="s">
        <v>212</v>
      </c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8"/>
      <c r="B6" s="8"/>
      <c r="C6" s="97" t="s">
        <v>211</v>
      </c>
      <c r="D6" s="97"/>
      <c r="E6" s="4"/>
      <c r="F6" s="8"/>
      <c r="G6" s="8"/>
      <c r="H6" s="3"/>
      <c r="I6" s="3"/>
      <c r="J6" s="3"/>
      <c r="K6" s="3"/>
      <c r="L6" s="3"/>
    </row>
    <row r="7" spans="1:12" ht="12.75" thickBot="1">
      <c r="A7" s="8"/>
      <c r="B7" s="8"/>
      <c r="C7" s="4"/>
      <c r="D7" s="8"/>
      <c r="E7" s="4"/>
      <c r="F7" s="8"/>
      <c r="G7" s="8"/>
      <c r="H7" s="3"/>
      <c r="I7" s="3"/>
      <c r="J7" s="3"/>
      <c r="K7" s="3"/>
      <c r="L7" s="3"/>
    </row>
    <row r="8" spans="1:13" s="2" customFormat="1" ht="15.75" thickBot="1">
      <c r="A8" s="10" t="s">
        <v>20</v>
      </c>
      <c r="B8" s="10" t="s">
        <v>21</v>
      </c>
      <c r="C8" s="9" t="s">
        <v>205</v>
      </c>
      <c r="D8" s="9" t="s">
        <v>24</v>
      </c>
      <c r="E8" s="9" t="s">
        <v>14</v>
      </c>
      <c r="F8" s="9" t="s">
        <v>25</v>
      </c>
      <c r="G8" s="9" t="s">
        <v>23</v>
      </c>
      <c r="H8" s="52" t="s">
        <v>16</v>
      </c>
      <c r="I8" s="50" t="s">
        <v>17</v>
      </c>
      <c r="J8" s="50" t="s">
        <v>18</v>
      </c>
      <c r="K8" s="50" t="s">
        <v>19</v>
      </c>
      <c r="L8" s="35" t="s">
        <v>15</v>
      </c>
      <c r="M8" s="35" t="s">
        <v>15</v>
      </c>
    </row>
    <row r="9" spans="1:13" ht="15">
      <c r="A9" s="46" t="str">
        <f>'Liste de Départ'!B10</f>
        <v>JEANDROZ</v>
      </c>
      <c r="B9" s="47" t="str">
        <f>'Liste de Départ'!C10</f>
        <v>Mathieu</v>
      </c>
      <c r="C9" s="46">
        <v>1</v>
      </c>
      <c r="D9" s="12" t="s">
        <v>191</v>
      </c>
      <c r="E9" s="13">
        <v>9</v>
      </c>
      <c r="F9" s="45" t="str">
        <f>'[1]Liste de Départ'!D14</f>
        <v>Bi</v>
      </c>
      <c r="G9" s="51" t="str">
        <f>'[1]Liste de Départ'!E14</f>
        <v>H</v>
      </c>
      <c r="H9" s="53">
        <f>'[1]Manche 1'!G18</f>
        <v>800</v>
      </c>
      <c r="I9" s="53">
        <f>'[1]Manche 2'!B18</f>
        <v>700</v>
      </c>
      <c r="J9" s="53">
        <f>'[1]Manche 3'!G15</f>
        <v>1000</v>
      </c>
      <c r="K9" s="53">
        <f>'[1]Manche 4'!F15</f>
        <v>850</v>
      </c>
      <c r="L9" s="56">
        <f>SUM(H9:K9)</f>
        <v>3350</v>
      </c>
      <c r="M9" s="18">
        <v>7650</v>
      </c>
    </row>
    <row r="10" spans="1:13" ht="15">
      <c r="A10" s="46" t="str">
        <f>'Liste de Départ'!B5</f>
        <v>POTTS</v>
      </c>
      <c r="B10" s="47" t="str">
        <f>'Liste de Départ'!C5</f>
        <v>Sean</v>
      </c>
      <c r="C10" s="44">
        <v>2</v>
      </c>
      <c r="D10" s="12" t="s">
        <v>145</v>
      </c>
      <c r="E10" s="13">
        <v>1</v>
      </c>
      <c r="F10" s="45" t="str">
        <f>'[1]Liste de Départ'!D9</f>
        <v>Solo</v>
      </c>
      <c r="G10" s="51" t="str">
        <f>'[1]Liste de Départ'!E9</f>
        <v>H</v>
      </c>
      <c r="H10" s="53" t="str">
        <f>'[1]Manche 1'!G10</f>
        <v>Abs</v>
      </c>
      <c r="I10" s="53" t="str">
        <f>'[1]Manche 2'!B10</f>
        <v>Abs</v>
      </c>
      <c r="J10" s="53">
        <f>'[1]Manche 3'!G10</f>
        <v>1000</v>
      </c>
      <c r="K10" s="53">
        <f>'[1]Manche 4'!F10</f>
        <v>800</v>
      </c>
      <c r="L10" s="56">
        <f>SUM(H10:K10)</f>
        <v>1800</v>
      </c>
      <c r="M10" s="18">
        <v>7200</v>
      </c>
    </row>
    <row r="11" spans="1:13" ht="15">
      <c r="A11" s="46" t="str">
        <f>'Liste de Départ'!B6</f>
        <v>NOCHEZ</v>
      </c>
      <c r="B11" s="47" t="str">
        <f>'Liste de Départ'!C6</f>
        <v>Eliot</v>
      </c>
      <c r="C11" s="46">
        <v>3</v>
      </c>
      <c r="D11" s="12" t="s">
        <v>169</v>
      </c>
      <c r="E11" s="13">
        <v>2</v>
      </c>
      <c r="F11" s="45" t="str">
        <f>'[1]Liste de Départ'!D10</f>
        <v>Solo</v>
      </c>
      <c r="G11" s="51" t="str">
        <f>'[1]Liste de Départ'!E10</f>
        <v>H</v>
      </c>
      <c r="H11" s="53">
        <f>'[1]Manche 1'!G11</f>
        <v>1000</v>
      </c>
      <c r="I11" s="53">
        <f>'[1]Manche 2'!B11</f>
        <v>600</v>
      </c>
      <c r="J11" s="53">
        <f>'[1]Manche 3'!G11</f>
        <v>900</v>
      </c>
      <c r="K11" s="53">
        <f>'[1]Manche 4'!F11</f>
        <v>900</v>
      </c>
      <c r="L11" s="56">
        <f>SUM(H11:K11)</f>
        <v>3400</v>
      </c>
      <c r="M11" s="18">
        <v>6250</v>
      </c>
    </row>
    <row r="12" spans="1:13" ht="15">
      <c r="A12" s="44" t="str">
        <f>'Liste de Départ'!B40</f>
        <v>LUUTHO</v>
      </c>
      <c r="B12" s="45" t="str">
        <f>'Liste de Départ'!C40</f>
        <v>Tam</v>
      </c>
      <c r="C12" s="44">
        <v>4</v>
      </c>
      <c r="D12" s="12" t="s">
        <v>174</v>
      </c>
      <c r="E12" s="6">
        <v>42</v>
      </c>
      <c r="F12" s="45" t="str">
        <f>'[1]Liste de Départ'!D44</f>
        <v>Solo</v>
      </c>
      <c r="G12" s="51" t="str">
        <f>'[1]Liste de Départ'!E44</f>
        <v>H</v>
      </c>
      <c r="H12" s="53">
        <f>'[1]Manche 1'!G51</f>
        <v>200</v>
      </c>
      <c r="I12" s="53">
        <f>'[1]Manche 2'!B51</f>
        <v>900</v>
      </c>
      <c r="J12" s="53">
        <f>'[1]Manche 3'!G45</f>
        <v>150</v>
      </c>
      <c r="K12" s="53">
        <f>'[1]Manche 4'!F45</f>
        <v>600</v>
      </c>
      <c r="L12" s="56">
        <f>SUM(H12:K12)</f>
        <v>1850</v>
      </c>
      <c r="M12" s="18">
        <v>5250</v>
      </c>
    </row>
    <row r="13" spans="1:13" ht="15">
      <c r="A13" s="44" t="str">
        <f>'Liste de Départ'!B16</f>
        <v>SERRE</v>
      </c>
      <c r="B13" s="45" t="str">
        <f>'Liste de Départ'!C16</f>
        <v>Christian</v>
      </c>
      <c r="C13" s="46">
        <v>5</v>
      </c>
      <c r="D13" s="71" t="s">
        <v>172</v>
      </c>
      <c r="E13" s="6"/>
      <c r="F13" s="45"/>
      <c r="G13" s="51"/>
      <c r="H13" s="72"/>
      <c r="I13" s="72"/>
      <c r="J13" s="72"/>
      <c r="K13" s="72"/>
      <c r="L13" s="73"/>
      <c r="M13" s="18">
        <v>4550</v>
      </c>
    </row>
    <row r="14" spans="1:13" ht="15">
      <c r="A14" s="46" t="str">
        <f>'Liste de Départ'!B12</f>
        <v>SEVENO</v>
      </c>
      <c r="B14" s="47" t="str">
        <f>'Liste de Départ'!C12</f>
        <v>Jean-yves</v>
      </c>
      <c r="C14" s="44">
        <v>6</v>
      </c>
      <c r="D14" s="12" t="s">
        <v>162</v>
      </c>
      <c r="E14" s="6">
        <v>17</v>
      </c>
      <c r="F14" s="45" t="str">
        <f>'[1]Liste de Départ'!D20</f>
        <v>Solo</v>
      </c>
      <c r="G14" s="51" t="str">
        <f>'[1]Liste de Départ'!E20</f>
        <v>H</v>
      </c>
      <c r="H14" s="53" t="str">
        <f>'[1]Manche 1'!G26</f>
        <v>Abs</v>
      </c>
      <c r="I14" s="53" t="str">
        <f>'[1]Manche 2'!B26</f>
        <v>Abs</v>
      </c>
      <c r="J14" s="53">
        <f>'[1]Manche 3'!G21</f>
        <v>400</v>
      </c>
      <c r="K14" s="53">
        <f>'[1]Manche 4'!F21</f>
        <v>600</v>
      </c>
      <c r="L14" s="56">
        <f aca="true" t="shared" si="0" ref="L14:L28">SUM(H14:K14)</f>
        <v>1000</v>
      </c>
      <c r="M14" s="18">
        <v>4350</v>
      </c>
    </row>
    <row r="15" spans="1:13" ht="15">
      <c r="A15" s="44" t="str">
        <f>'Liste de Départ'!B22</f>
        <v>HUTTAUX</v>
      </c>
      <c r="B15" s="45" t="str">
        <f>'Liste de Départ'!C22</f>
        <v>Stephane</v>
      </c>
      <c r="C15" s="46">
        <v>7</v>
      </c>
      <c r="D15" s="12" t="s">
        <v>178</v>
      </c>
      <c r="E15" s="13">
        <v>11</v>
      </c>
      <c r="F15" s="45" t="str">
        <f>'[1]Liste de Départ'!D16</f>
        <v>Solo</v>
      </c>
      <c r="G15" s="51" t="str">
        <f>'[1]Liste de Départ'!E16</f>
        <v>H</v>
      </c>
      <c r="H15" s="53" t="str">
        <f>'[1]Manche 1'!G20</f>
        <v>Abs</v>
      </c>
      <c r="I15" s="53" t="str">
        <f>'[1]Manche 2'!B20</f>
        <v>Abs</v>
      </c>
      <c r="J15" s="53">
        <f>'[1]Manche 3'!G17</f>
        <v>600</v>
      </c>
      <c r="K15" s="53">
        <f>'[1]Manche 4'!F17</f>
        <v>900</v>
      </c>
      <c r="L15" s="56">
        <f t="shared" si="0"/>
        <v>1500</v>
      </c>
      <c r="M15" s="18">
        <v>4200</v>
      </c>
    </row>
    <row r="16" spans="1:13" ht="15">
      <c r="A16" s="44" t="str">
        <f>'Liste de Départ'!B68</f>
        <v>JAMME</v>
      </c>
      <c r="B16" s="45" t="str">
        <f>'Liste de Départ'!C68</f>
        <v>Laetitia</v>
      </c>
      <c r="C16" s="44">
        <v>8</v>
      </c>
      <c r="D16" s="12" t="s">
        <v>153</v>
      </c>
      <c r="E16" s="6">
        <v>23</v>
      </c>
      <c r="F16" s="45" t="str">
        <f>'[1]Liste de Départ'!D26</f>
        <v>Solo</v>
      </c>
      <c r="G16" s="51" t="str">
        <f>'[1]Liste de Départ'!E26</f>
        <v>F</v>
      </c>
      <c r="H16" s="53">
        <f>'[1]Manche 1'!G32</f>
        <v>0</v>
      </c>
      <c r="I16" s="53">
        <f>'[1]Manche 2'!B32</f>
        <v>300</v>
      </c>
      <c r="J16" s="53">
        <f>'[1]Manche 3'!G27</f>
        <v>100</v>
      </c>
      <c r="K16" s="53">
        <f>'[1]Manche 4'!F27</f>
        <v>200</v>
      </c>
      <c r="L16" s="56">
        <f t="shared" si="0"/>
        <v>600</v>
      </c>
      <c r="M16" s="117">
        <v>3950</v>
      </c>
    </row>
    <row r="17" spans="1:13" ht="15">
      <c r="A17" s="44" t="str">
        <f>'Liste de Départ'!B73</f>
        <v>BEROD</v>
      </c>
      <c r="B17" s="45" t="str">
        <f>'Liste de Départ'!C73</f>
        <v>Patrick</v>
      </c>
      <c r="C17" s="46">
        <v>9</v>
      </c>
      <c r="D17" s="12" t="s">
        <v>160</v>
      </c>
      <c r="E17" s="6">
        <v>70</v>
      </c>
      <c r="F17" s="45" t="str">
        <f>'[1]Liste de Départ'!D72</f>
        <v>Solo</v>
      </c>
      <c r="G17" s="51" t="str">
        <f>'[1]Liste de Départ'!E72</f>
        <v>H</v>
      </c>
      <c r="H17" s="53">
        <f>'[1]Manche 1'!G79</f>
        <v>100</v>
      </c>
      <c r="I17" s="53">
        <f>'[1]Manche 2'!B79</f>
        <v>0</v>
      </c>
      <c r="J17" s="53">
        <f>'[1]Manche 3'!G73</f>
        <v>300</v>
      </c>
      <c r="K17" s="53">
        <f>'[1]Manche 4'!F73</f>
        <v>0</v>
      </c>
      <c r="L17" s="56">
        <f t="shared" si="0"/>
        <v>400</v>
      </c>
      <c r="M17" s="117">
        <v>3950</v>
      </c>
    </row>
    <row r="18" spans="1:13" ht="15">
      <c r="A18" s="44" t="str">
        <f>'Liste de Départ'!B19</f>
        <v>CLAESSENS</v>
      </c>
      <c r="B18" s="45" t="str">
        <f>'Liste de Départ'!C19</f>
        <v>Cris</v>
      </c>
      <c r="C18" s="100">
        <v>10</v>
      </c>
      <c r="D18" s="115" t="s">
        <v>151</v>
      </c>
      <c r="E18" s="102">
        <v>75</v>
      </c>
      <c r="F18" s="101" t="str">
        <f>'[1]Liste de Départ'!D77</f>
        <v>Solo</v>
      </c>
      <c r="G18" s="103" t="str">
        <f>'[1]Liste de Départ'!E77</f>
        <v>F</v>
      </c>
      <c r="H18" s="104">
        <f>'[1]Manche 1'!G84</f>
        <v>200</v>
      </c>
      <c r="I18" s="104">
        <f>'[1]Manche 2'!B84</f>
        <v>300</v>
      </c>
      <c r="J18" s="104">
        <f>'[1]Manche 3'!G78</f>
        <v>300</v>
      </c>
      <c r="K18" s="104">
        <f>'[1]Manche 4'!F78</f>
        <v>400</v>
      </c>
      <c r="L18" s="116">
        <f t="shared" si="0"/>
        <v>1200</v>
      </c>
      <c r="M18" s="117">
        <v>3950</v>
      </c>
    </row>
    <row r="19" spans="1:13" ht="15">
      <c r="A19" s="44" t="str">
        <f>'Liste de Départ'!B29</f>
        <v>CARLUT</v>
      </c>
      <c r="B19" s="45" t="str">
        <f>'Liste de Départ'!C29</f>
        <v>Clement</v>
      </c>
      <c r="C19" s="46">
        <v>11</v>
      </c>
      <c r="D19" s="12" t="s">
        <v>198</v>
      </c>
      <c r="E19" s="6">
        <v>20</v>
      </c>
      <c r="F19" s="45" t="str">
        <f>'[1]Liste de Départ'!D23</f>
        <v>Solo</v>
      </c>
      <c r="G19" s="51" t="str">
        <f>'[1]Liste de Départ'!E23</f>
        <v>H</v>
      </c>
      <c r="H19" s="53">
        <f>'[1]Manche 1'!G29</f>
        <v>600</v>
      </c>
      <c r="I19" s="53">
        <f>'[1]Manche 2'!B29</f>
        <v>300</v>
      </c>
      <c r="J19" s="53">
        <f>'[1]Manche 3'!G24</f>
        <v>900</v>
      </c>
      <c r="K19" s="53">
        <f>'[1]Manche 4'!F24</f>
        <v>700</v>
      </c>
      <c r="L19" s="56">
        <f t="shared" si="0"/>
        <v>2500</v>
      </c>
      <c r="M19" s="18">
        <v>3250</v>
      </c>
    </row>
    <row r="20" spans="1:13" ht="15">
      <c r="A20" s="46" t="str">
        <f>'Liste de Départ'!B9</f>
        <v>NOCHEZ</v>
      </c>
      <c r="B20" s="47" t="str">
        <f>'Liste de Départ'!C9</f>
        <v>Renaud</v>
      </c>
      <c r="C20" s="44">
        <v>12</v>
      </c>
      <c r="D20" s="12" t="s">
        <v>146</v>
      </c>
      <c r="E20" s="6">
        <v>31</v>
      </c>
      <c r="F20" s="45" t="str">
        <f>'[1]Liste de Départ'!D33</f>
        <v>Solo</v>
      </c>
      <c r="G20" s="51" t="str">
        <f>'[1]Liste de Départ'!E33</f>
        <v>H</v>
      </c>
      <c r="H20" s="53">
        <f>'[1]Manche 1'!G40</f>
        <v>0</v>
      </c>
      <c r="I20" s="53">
        <f>'[1]Manche 2'!B40</f>
        <v>300</v>
      </c>
      <c r="J20" s="53">
        <f>'[1]Manche 3'!G34</f>
        <v>100</v>
      </c>
      <c r="K20" s="53">
        <f>'[1]Manche 4'!F34</f>
        <v>200</v>
      </c>
      <c r="L20" s="56">
        <f t="shared" si="0"/>
        <v>600</v>
      </c>
      <c r="M20" s="18">
        <v>3050</v>
      </c>
    </row>
    <row r="21" spans="1:13" ht="15">
      <c r="A21" s="46" t="str">
        <f>'Liste de Départ'!B7</f>
        <v>FINET</v>
      </c>
      <c r="B21" s="47" t="str">
        <f>'Liste de Départ'!C7</f>
        <v>Alain</v>
      </c>
      <c r="C21" s="46">
        <v>13</v>
      </c>
      <c r="D21" s="12" t="s">
        <v>170</v>
      </c>
      <c r="E21" s="13">
        <v>8</v>
      </c>
      <c r="F21" s="45" t="str">
        <f>'[1]Liste de Départ'!D13</f>
        <v>Solo</v>
      </c>
      <c r="G21" s="51" t="str">
        <f>'[1]Liste de Départ'!E13</f>
        <v>H</v>
      </c>
      <c r="H21" s="53">
        <f>'[1]Manche 1'!G17</f>
        <v>600</v>
      </c>
      <c r="I21" s="53">
        <f>'[1]Manche 2'!B17</f>
        <v>300</v>
      </c>
      <c r="J21" s="53">
        <f>'[1]Manche 3'!G14</f>
        <v>900</v>
      </c>
      <c r="K21" s="53">
        <f>'[1]Manche 4'!F14</f>
        <v>900</v>
      </c>
      <c r="L21" s="56">
        <f t="shared" si="0"/>
        <v>2700</v>
      </c>
      <c r="M21" s="18">
        <v>2950</v>
      </c>
    </row>
    <row r="22" spans="1:13" ht="15">
      <c r="A22" s="46" t="str">
        <f>'Liste de Départ'!B13</f>
        <v>GARCON</v>
      </c>
      <c r="B22" s="47" t="str">
        <f>'Liste de Départ'!C13</f>
        <v>Thierry</v>
      </c>
      <c r="C22" s="44">
        <v>14</v>
      </c>
      <c r="D22" s="12" t="s">
        <v>152</v>
      </c>
      <c r="E22" s="13">
        <v>3</v>
      </c>
      <c r="F22" s="45" t="str">
        <f>'[1]Liste de Départ'!D57</f>
        <v>Solo</v>
      </c>
      <c r="G22" s="51" t="str">
        <f>'[1]Liste de Départ'!E11</f>
        <v>H</v>
      </c>
      <c r="H22" s="53" t="str">
        <f>'[1]Manche 1'!G12</f>
        <v>Abs</v>
      </c>
      <c r="I22" s="53" t="str">
        <f>'[1]Manche 2'!B12</f>
        <v>Abs</v>
      </c>
      <c r="J22" s="53">
        <f>'[1]Manche 3'!G12</f>
        <v>950</v>
      </c>
      <c r="K22" s="53">
        <f>'[1]Manche 4'!F12</f>
        <v>750</v>
      </c>
      <c r="L22" s="56">
        <f t="shared" si="0"/>
        <v>1700</v>
      </c>
      <c r="M22" s="18">
        <v>2900</v>
      </c>
    </row>
    <row r="23" spans="1:13" ht="15">
      <c r="A23" s="44" t="str">
        <f>'Liste de Départ'!B60</f>
        <v>BRUGERON</v>
      </c>
      <c r="B23" s="45" t="str">
        <f>'Liste de Départ'!C60</f>
        <v>Joel</v>
      </c>
      <c r="C23" s="46">
        <v>15</v>
      </c>
      <c r="D23" s="12" t="s">
        <v>173</v>
      </c>
      <c r="E23" s="13">
        <v>12</v>
      </c>
      <c r="F23" s="45" t="str">
        <f>'[1]Liste de Départ'!D17</f>
        <v>Solo</v>
      </c>
      <c r="G23" s="51" t="str">
        <f>'[1]Liste de Départ'!E17</f>
        <v>H</v>
      </c>
      <c r="H23" s="53">
        <f>'[1]Manche 1'!G21</f>
        <v>200</v>
      </c>
      <c r="I23" s="53">
        <f>'[1]Manche 2'!B21</f>
        <v>500</v>
      </c>
      <c r="J23" s="53">
        <f>'[1]Manche 3'!G18</f>
        <v>500</v>
      </c>
      <c r="K23" s="53">
        <f>'[1]Manche 4'!F18</f>
        <v>400</v>
      </c>
      <c r="L23" s="56">
        <f t="shared" si="0"/>
        <v>1600</v>
      </c>
      <c r="M23" s="18">
        <v>2700</v>
      </c>
    </row>
    <row r="24" spans="1:13" ht="15">
      <c r="A24" s="44" t="str">
        <f>'Liste de Départ'!B81</f>
        <v>VINCENT</v>
      </c>
      <c r="B24" s="45" t="str">
        <f>'Liste de Départ'!C81</f>
        <v>Pascal</v>
      </c>
      <c r="C24" s="44">
        <v>16</v>
      </c>
      <c r="D24" s="12" t="s">
        <v>144</v>
      </c>
      <c r="E24" s="6">
        <v>62</v>
      </c>
      <c r="F24" s="45" t="str">
        <f>'[1]Liste de Départ'!D64</f>
        <v>Solo</v>
      </c>
      <c r="G24" s="51" t="str">
        <f>'[1]Liste de Départ'!E64</f>
        <v>H</v>
      </c>
      <c r="H24" s="53">
        <f>'[1]Manche 1'!G71</f>
        <v>100</v>
      </c>
      <c r="I24" s="53">
        <f>'[1]Manche 2'!B71</f>
        <v>500</v>
      </c>
      <c r="J24" s="53">
        <f>'[1]Manche 3'!G65</f>
        <v>200</v>
      </c>
      <c r="K24" s="53">
        <f>'[1]Manche 4'!F65</f>
        <v>400</v>
      </c>
      <c r="L24" s="56">
        <f t="shared" si="0"/>
        <v>1200</v>
      </c>
      <c r="M24" s="18">
        <v>2250</v>
      </c>
    </row>
    <row r="25" spans="1:13" ht="15">
      <c r="A25" s="44" t="str">
        <f>'Liste de Départ'!B24</f>
        <v>PIERRE</v>
      </c>
      <c r="B25" s="45" t="str">
        <f>'Liste de Départ'!C24</f>
        <v>Julien</v>
      </c>
      <c r="C25" s="46">
        <v>17</v>
      </c>
      <c r="D25" s="12" t="s">
        <v>180</v>
      </c>
      <c r="E25" s="6">
        <v>83</v>
      </c>
      <c r="F25" s="45" t="str">
        <f>'[1]Liste de Départ'!D85</f>
        <v>Solo</v>
      </c>
      <c r="G25" s="51" t="str">
        <f>'[1]Liste de Départ'!E85</f>
        <v>H</v>
      </c>
      <c r="H25" s="53">
        <f>'[1]Manche 1'!G92</f>
        <v>0</v>
      </c>
      <c r="I25" s="53">
        <f>'[1]Manche 2'!B92</f>
        <v>0</v>
      </c>
      <c r="J25" s="53">
        <f>'[1]Manche 3'!G86</f>
        <v>300</v>
      </c>
      <c r="K25" s="53">
        <f>'[1]Manche 4'!F86</f>
        <v>200</v>
      </c>
      <c r="L25" s="56">
        <f t="shared" si="0"/>
        <v>500</v>
      </c>
      <c r="M25" s="18">
        <v>2150</v>
      </c>
    </row>
    <row r="26" spans="1:13" ht="15">
      <c r="A26" s="44" t="str">
        <f>'Liste de Départ'!B44</f>
        <v>DOMERGUE</v>
      </c>
      <c r="B26" s="45" t="str">
        <f>'Liste de Départ'!C44</f>
        <v>Didier</v>
      </c>
      <c r="C26" s="44">
        <v>18</v>
      </c>
      <c r="D26" s="12" t="s">
        <v>154</v>
      </c>
      <c r="E26" s="6">
        <v>25</v>
      </c>
      <c r="F26" s="45" t="str">
        <f>'[1]Liste de Départ'!D28</f>
        <v>Solo</v>
      </c>
      <c r="G26" s="51" t="str">
        <f>'[1]Liste de Départ'!E28</f>
        <v>H</v>
      </c>
      <c r="H26" s="53">
        <f>'[1]Manche 1'!G34</f>
        <v>0</v>
      </c>
      <c r="I26" s="53">
        <f>'[1]Manche 2'!B34</f>
        <v>0</v>
      </c>
      <c r="J26" s="53">
        <f>'[1]Manche 3'!G29</f>
        <v>100</v>
      </c>
      <c r="K26" s="53">
        <f>'[1]Manche 4'!F29</f>
        <v>400</v>
      </c>
      <c r="L26" s="56">
        <f t="shared" si="0"/>
        <v>500</v>
      </c>
      <c r="M26" s="18">
        <v>2050</v>
      </c>
    </row>
    <row r="27" spans="1:13" ht="15">
      <c r="A27" s="44" t="str">
        <f>'Liste de Départ'!B55</f>
        <v>MARTINEZ</v>
      </c>
      <c r="B27" s="45" t="str">
        <f>'Liste de Départ'!C55</f>
        <v>Patrick</v>
      </c>
      <c r="C27" s="46">
        <v>19</v>
      </c>
      <c r="D27" s="12" t="s">
        <v>175</v>
      </c>
      <c r="E27" s="6">
        <v>46</v>
      </c>
      <c r="F27" s="45" t="str">
        <f>'[1]Liste de Départ'!D48</f>
        <v>Solo</v>
      </c>
      <c r="G27" s="51" t="str">
        <f>'[1]Liste de Départ'!E48</f>
        <v>H</v>
      </c>
      <c r="H27" s="53">
        <f>'[1]Manche 1'!G55</f>
        <v>300</v>
      </c>
      <c r="I27" s="53">
        <f>'[1]Manche 2'!B55</f>
        <v>100</v>
      </c>
      <c r="J27" s="53">
        <f>'[1]Manche 3'!G49</f>
        <v>300</v>
      </c>
      <c r="K27" s="53">
        <f>'[1]Manche 4'!F49</f>
        <v>600</v>
      </c>
      <c r="L27" s="56">
        <f t="shared" si="0"/>
        <v>1300</v>
      </c>
      <c r="M27" s="18">
        <v>1850</v>
      </c>
    </row>
    <row r="28" spans="1:13" ht="15">
      <c r="A28" s="44" t="str">
        <f>'Liste de Départ'!B48</f>
        <v>COQUART</v>
      </c>
      <c r="B28" s="45" t="str">
        <f>'Liste de Départ'!C48</f>
        <v>Philippe</v>
      </c>
      <c r="C28" s="44">
        <v>20</v>
      </c>
      <c r="D28" s="12" t="s">
        <v>157</v>
      </c>
      <c r="E28" s="6">
        <v>57</v>
      </c>
      <c r="F28" s="45" t="str">
        <f>'[1]Liste de Départ'!D59</f>
        <v>Solo</v>
      </c>
      <c r="G28" s="51" t="str">
        <f>'[1]Liste de Départ'!E59</f>
        <v>H</v>
      </c>
      <c r="H28" s="53">
        <f>'[1]Manche 1'!G66</f>
        <v>0</v>
      </c>
      <c r="I28" s="53">
        <f>'[1]Manche 2'!B66</f>
        <v>0</v>
      </c>
      <c r="J28" s="53">
        <f>'[1]Manche 3'!G60</f>
        <v>0</v>
      </c>
      <c r="K28" s="53">
        <f>'[1]Manche 4'!F60</f>
        <v>0</v>
      </c>
      <c r="L28" s="56">
        <f t="shared" si="0"/>
        <v>0</v>
      </c>
      <c r="M28" s="18">
        <v>1800</v>
      </c>
    </row>
    <row r="29" spans="1:13" ht="15">
      <c r="A29" s="44" t="str">
        <f>'Liste de Départ'!B56</f>
        <v>COTASSON</v>
      </c>
      <c r="B29" s="45" t="str">
        <f>'Liste de Départ'!C56</f>
        <v>Olivier</v>
      </c>
      <c r="C29" s="46">
        <v>21</v>
      </c>
      <c r="D29" s="31" t="s">
        <v>199</v>
      </c>
      <c r="E29" s="6"/>
      <c r="F29" s="45"/>
      <c r="G29" s="51"/>
      <c r="H29" s="72"/>
      <c r="I29" s="72"/>
      <c r="J29" s="72"/>
      <c r="K29" s="72"/>
      <c r="L29" s="73"/>
      <c r="M29" s="18">
        <v>1800</v>
      </c>
    </row>
    <row r="30" spans="1:13" ht="15">
      <c r="A30" s="44" t="str">
        <f>'Liste de Départ'!B15</f>
        <v>RICHARD</v>
      </c>
      <c r="B30" s="45" t="str">
        <f>'Liste de Départ'!C15</f>
        <v>Thomas</v>
      </c>
      <c r="C30" s="44">
        <v>22</v>
      </c>
      <c r="D30" s="12" t="s">
        <v>150</v>
      </c>
      <c r="E30" s="6">
        <v>50</v>
      </c>
      <c r="F30" s="45" t="str">
        <f>'[1]Liste de Départ'!D52</f>
        <v>Bi</v>
      </c>
      <c r="G30" s="51" t="str">
        <f>'[1]Liste de Départ'!E52</f>
        <v>H</v>
      </c>
      <c r="H30" s="53">
        <f>'[1]Manche 1'!G59</f>
        <v>400</v>
      </c>
      <c r="I30" s="53">
        <f>'[1]Manche 2'!B59</f>
        <v>700</v>
      </c>
      <c r="J30" s="53">
        <f>'[1]Manche 3'!G53</f>
        <v>1000</v>
      </c>
      <c r="K30" s="53">
        <f>'[1]Manche 4'!F53</f>
        <v>800</v>
      </c>
      <c r="L30" s="56">
        <f>SUM(H30:K30)</f>
        <v>2900</v>
      </c>
      <c r="M30" s="18">
        <v>1600</v>
      </c>
    </row>
    <row r="31" spans="1:13" ht="15">
      <c r="A31" s="44" t="str">
        <f>'Liste de Départ'!B18</f>
        <v>CANNAMELA</v>
      </c>
      <c r="B31" s="45" t="str">
        <f>'Liste de Départ'!C18</f>
        <v>Lise</v>
      </c>
      <c r="C31" s="46">
        <v>23</v>
      </c>
      <c r="D31" s="12" t="s">
        <v>176</v>
      </c>
      <c r="E31" s="6">
        <v>58</v>
      </c>
      <c r="F31" s="45" t="str">
        <f>'[1]Liste de Départ'!D60</f>
        <v>Bi</v>
      </c>
      <c r="G31" s="51" t="str">
        <f>'[1]Liste de Départ'!E60</f>
        <v>H</v>
      </c>
      <c r="H31" s="53">
        <f>'[1]Manche 1'!G67</f>
        <v>100</v>
      </c>
      <c r="I31" s="53">
        <f>'[1]Manche 2'!B67</f>
        <v>0</v>
      </c>
      <c r="J31" s="53">
        <f>'[1]Manche 3'!G61</f>
        <v>300</v>
      </c>
      <c r="K31" s="53">
        <f>'[1]Manche 4'!F61</f>
        <v>550</v>
      </c>
      <c r="L31" s="56">
        <f>SUM(H31:K31)</f>
        <v>950</v>
      </c>
      <c r="M31" s="18">
        <v>1600</v>
      </c>
    </row>
    <row r="32" spans="1:13" ht="15">
      <c r="A32" s="44" t="str">
        <f>'Liste de Départ'!B21</f>
        <v>CLAVAUD-PAUL</v>
      </c>
      <c r="B32" s="45" t="str">
        <f>'Liste de Départ'!C21</f>
        <v>Eric</v>
      </c>
      <c r="C32" s="44">
        <v>24</v>
      </c>
      <c r="D32" s="12" t="s">
        <v>181</v>
      </c>
      <c r="E32" s="6"/>
      <c r="F32" s="45"/>
      <c r="G32" s="51"/>
      <c r="H32" s="72"/>
      <c r="I32" s="72"/>
      <c r="J32" s="72"/>
      <c r="K32" s="72"/>
      <c r="L32" s="73"/>
      <c r="M32" s="18">
        <v>1600</v>
      </c>
    </row>
    <row r="33" spans="1:13" ht="15">
      <c r="A33" s="44" t="str">
        <f>'Liste de Départ'!B64</f>
        <v>VERPILLAT</v>
      </c>
      <c r="B33" s="45" t="str">
        <f>'Liste de Départ'!C64</f>
        <v>Dimitri</v>
      </c>
      <c r="C33" s="46">
        <v>25</v>
      </c>
      <c r="D33" s="12" t="s">
        <v>158</v>
      </c>
      <c r="E33" s="6">
        <v>16</v>
      </c>
      <c r="F33" s="45" t="str">
        <f>'[1]Liste de Départ'!D19</f>
        <v>Solo</v>
      </c>
      <c r="G33" s="51" t="str">
        <f>'[1]Liste de Départ'!E19</f>
        <v>H</v>
      </c>
      <c r="H33" s="53">
        <f>'[1]Manche 1'!G25</f>
        <v>800</v>
      </c>
      <c r="I33" s="53">
        <f>'[1]Manche 2'!B25</f>
        <v>0</v>
      </c>
      <c r="J33" s="53">
        <f>'[1]Manche 3'!G20</f>
        <v>500</v>
      </c>
      <c r="K33" s="53">
        <f>'[1]Manche 4'!F20</f>
        <v>950</v>
      </c>
      <c r="L33" s="56">
        <f>SUM(H33:K33)</f>
        <v>2250</v>
      </c>
      <c r="M33" s="18">
        <v>1500</v>
      </c>
    </row>
    <row r="34" spans="1:13" ht="15">
      <c r="A34" s="44" t="str">
        <f>'Liste de Départ'!B78</f>
        <v>LARONZE</v>
      </c>
      <c r="B34" s="45" t="str">
        <f>'Liste de Départ'!C78</f>
        <v>Francois</v>
      </c>
      <c r="C34" s="44">
        <v>26</v>
      </c>
      <c r="D34" s="12" t="s">
        <v>147</v>
      </c>
      <c r="E34" s="6">
        <v>19</v>
      </c>
      <c r="F34" s="45" t="str">
        <f>'[1]Liste de Départ'!D22</f>
        <v>Solo</v>
      </c>
      <c r="G34" s="51" t="str">
        <f>'[1]Liste de Départ'!E22</f>
        <v>H</v>
      </c>
      <c r="H34" s="53">
        <f>'[1]Manche 1'!G28</f>
        <v>300</v>
      </c>
      <c r="I34" s="53">
        <f>'[1]Manche 2'!B28</f>
        <v>300</v>
      </c>
      <c r="J34" s="53">
        <f>'[1]Manche 3'!G23</f>
        <v>450</v>
      </c>
      <c r="K34" s="53">
        <f>'[1]Manche 4'!F23</f>
        <v>400</v>
      </c>
      <c r="L34" s="56">
        <f>SUM(H34:K34)</f>
        <v>1450</v>
      </c>
      <c r="M34" s="18">
        <v>1500</v>
      </c>
    </row>
    <row r="35" spans="1:13" ht="15">
      <c r="A35" s="44" t="str">
        <f>'Liste de Départ'!B82</f>
        <v>LALLEMENT</v>
      </c>
      <c r="B35" s="45" t="str">
        <f>'Liste de Départ'!C82</f>
        <v>Remi</v>
      </c>
      <c r="C35" s="46">
        <v>27</v>
      </c>
      <c r="D35" s="12" t="s">
        <v>159</v>
      </c>
      <c r="E35" s="6"/>
      <c r="F35" s="45"/>
      <c r="G35" s="51"/>
      <c r="H35" s="72"/>
      <c r="I35" s="72"/>
      <c r="J35" s="72"/>
      <c r="K35" s="72"/>
      <c r="L35" s="73"/>
      <c r="M35" s="18">
        <v>1400</v>
      </c>
    </row>
    <row r="36" spans="1:13" ht="15">
      <c r="A36" s="44" t="str">
        <f>'Liste de Départ'!B67</f>
        <v>KOBUTA</v>
      </c>
      <c r="B36" s="45" t="str">
        <f>'Liste de Départ'!C67</f>
        <v>Jean-michel</v>
      </c>
      <c r="C36" s="44">
        <v>28</v>
      </c>
      <c r="D36" s="12" t="s">
        <v>149</v>
      </c>
      <c r="E36" s="6">
        <v>22</v>
      </c>
      <c r="F36" s="45" t="str">
        <f>'[1]Liste de Départ'!D25</f>
        <v>Solo</v>
      </c>
      <c r="G36" s="51" t="str">
        <f>'[1]Liste de Départ'!E25</f>
        <v>H</v>
      </c>
      <c r="H36" s="53">
        <f>'[1]Manche 1'!G31</f>
        <v>0</v>
      </c>
      <c r="I36" s="53">
        <f>'[1]Manche 2'!B31</f>
        <v>0</v>
      </c>
      <c r="J36" s="53">
        <f>'[1]Manche 3'!G26</f>
        <v>0</v>
      </c>
      <c r="K36" s="53">
        <f>'[1]Manche 4'!F26</f>
        <v>300</v>
      </c>
      <c r="L36" s="56">
        <f aca="true" t="shared" si="1" ref="L36:L59">SUM(H36:K36)</f>
        <v>300</v>
      </c>
      <c r="M36" s="18">
        <v>1300</v>
      </c>
    </row>
    <row r="37" spans="1:13" ht="15">
      <c r="A37" s="44" t="str">
        <f>'Liste de Départ'!B86</f>
        <v>LECLERCQ</v>
      </c>
      <c r="B37" s="45" t="str">
        <f>'Liste de Départ'!C86</f>
        <v>Dominique</v>
      </c>
      <c r="C37" s="108">
        <v>29</v>
      </c>
      <c r="D37" s="118" t="s">
        <v>197</v>
      </c>
      <c r="E37" s="110">
        <v>66</v>
      </c>
      <c r="F37" s="109" t="str">
        <f>'[1]Liste de Départ'!D68</f>
        <v>Solo</v>
      </c>
      <c r="G37" s="111" t="str">
        <f>'[1]Liste de Départ'!E68</f>
        <v>F</v>
      </c>
      <c r="H37" s="112">
        <f>'[1]Manche 1'!G75</f>
        <v>700</v>
      </c>
      <c r="I37" s="112">
        <f>'[1]Manche 2'!B75</f>
        <v>500</v>
      </c>
      <c r="J37" s="112">
        <f>'[1]Manche 3'!G69</f>
        <v>200</v>
      </c>
      <c r="K37" s="112">
        <f>'[1]Manche 4'!F69</f>
        <v>400</v>
      </c>
      <c r="L37" s="119">
        <f t="shared" si="1"/>
        <v>1800</v>
      </c>
      <c r="M37" s="120">
        <v>1200</v>
      </c>
    </row>
    <row r="38" spans="1:13" ht="15">
      <c r="A38" s="44" t="str">
        <f>'Liste de Départ'!B70</f>
        <v>POTINET</v>
      </c>
      <c r="B38" s="45" t="str">
        <f>'Liste de Départ'!C70</f>
        <v>Julien</v>
      </c>
      <c r="C38" s="108">
        <v>30</v>
      </c>
      <c r="D38" s="118" t="s">
        <v>179</v>
      </c>
      <c r="E38" s="110">
        <v>80</v>
      </c>
      <c r="F38" s="109" t="str">
        <f>'[1]Liste de Départ'!D82</f>
        <v>Solo</v>
      </c>
      <c r="G38" s="111" t="str">
        <f>'[1]Liste de Départ'!E82</f>
        <v>H</v>
      </c>
      <c r="H38" s="112">
        <f>'[1]Manche 1'!G89</f>
        <v>0</v>
      </c>
      <c r="I38" s="112">
        <f>'[1]Manche 2'!B89</f>
        <v>0</v>
      </c>
      <c r="J38" s="112">
        <f>'[1]Manche 3'!G83</f>
        <v>0</v>
      </c>
      <c r="K38" s="112">
        <f>'[1]Manche 4'!F83</f>
        <v>0</v>
      </c>
      <c r="L38" s="119">
        <f t="shared" si="1"/>
        <v>0</v>
      </c>
      <c r="M38" s="120">
        <v>600</v>
      </c>
    </row>
    <row r="39" spans="1:13" ht="15" hidden="1">
      <c r="A39" s="44" t="str">
        <f>'Liste de Départ'!B25</f>
        <v>ESPAULE-BENOIT</v>
      </c>
      <c r="B39" s="45" t="str">
        <f>'Liste de Départ'!C25</f>
        <v>Vincent</v>
      </c>
      <c r="C39" s="108">
        <v>31</v>
      </c>
      <c r="D39" s="118" t="s">
        <v>150</v>
      </c>
      <c r="E39" s="110">
        <v>26</v>
      </c>
      <c r="F39" s="109" t="str">
        <f>'[1]Liste de Départ'!D29</f>
        <v>Solo</v>
      </c>
      <c r="G39" s="111" t="str">
        <f>'[1]Liste de Départ'!E29</f>
        <v>H</v>
      </c>
      <c r="H39" s="112">
        <f>'[1]Manche 1'!G35</f>
        <v>0</v>
      </c>
      <c r="I39" s="112">
        <f>'[1]Manche 2'!B35</f>
        <v>0</v>
      </c>
      <c r="J39" s="112">
        <f>'[1]Manche 3'!G30</f>
        <v>500</v>
      </c>
      <c r="K39" s="112">
        <f>'[1]Manche 4'!F30</f>
        <v>500</v>
      </c>
      <c r="L39" s="119">
        <f t="shared" si="1"/>
        <v>1000</v>
      </c>
      <c r="M39" s="120"/>
    </row>
    <row r="40" spans="1:13" ht="15" hidden="1">
      <c r="A40" s="44" t="str">
        <f>'Liste de Départ'!B71</f>
        <v>SEVENO</v>
      </c>
      <c r="B40" s="45" t="str">
        <f>'Liste de Départ'!C71</f>
        <v>Jean-yves</v>
      </c>
      <c r="C40" s="108">
        <v>32</v>
      </c>
      <c r="D40" s="118" t="s">
        <v>151</v>
      </c>
      <c r="E40" s="110">
        <v>73</v>
      </c>
      <c r="F40" s="109" t="str">
        <f>'[1]Liste de Départ'!D75</f>
        <v>Solo</v>
      </c>
      <c r="G40" s="111" t="str">
        <f>'[1]Liste de Départ'!E75</f>
        <v>H</v>
      </c>
      <c r="H40" s="112">
        <f>'[1]Manche 1'!G82</f>
        <v>0</v>
      </c>
      <c r="I40" s="112">
        <f>'[1]Manche 2'!B82</f>
        <v>0</v>
      </c>
      <c r="J40" s="112">
        <f>'[1]Manche 3'!G76</f>
        <v>0</v>
      </c>
      <c r="K40" s="112">
        <f>'[1]Manche 4'!F76</f>
        <v>0</v>
      </c>
      <c r="L40" s="119">
        <f t="shared" si="1"/>
        <v>0</v>
      </c>
      <c r="M40" s="120"/>
    </row>
    <row r="41" spans="1:13" ht="15" hidden="1">
      <c r="A41" s="44" t="str">
        <f>'Liste de Départ'!B69</f>
        <v>HEITZ</v>
      </c>
      <c r="B41" s="45" t="str">
        <f>'Liste de Départ'!C69</f>
        <v>Denis</v>
      </c>
      <c r="C41" s="108">
        <v>33</v>
      </c>
      <c r="D41" s="118" t="s">
        <v>151</v>
      </c>
      <c r="E41" s="110">
        <v>71</v>
      </c>
      <c r="F41" s="109" t="str">
        <f>'[1]Liste de Départ'!D73</f>
        <v>Solo</v>
      </c>
      <c r="G41" s="111" t="str">
        <f>'[1]Liste de Départ'!E73</f>
        <v>H</v>
      </c>
      <c r="H41" s="112">
        <f>'[1]Manche 1'!G80</f>
        <v>1000</v>
      </c>
      <c r="I41" s="112">
        <f>'[1]Manche 2'!B80</f>
        <v>1000</v>
      </c>
      <c r="J41" s="112">
        <f>'[1]Manche 3'!G74</f>
        <v>1000</v>
      </c>
      <c r="K41" s="112">
        <f>'[1]Manche 4'!F74</f>
        <v>950</v>
      </c>
      <c r="L41" s="119">
        <f t="shared" si="1"/>
        <v>3950</v>
      </c>
      <c r="M41" s="120"/>
    </row>
    <row r="42" spans="1:13" ht="15" hidden="1">
      <c r="A42" s="44" t="str">
        <f>'Liste de Départ'!B79</f>
        <v>LARONZE</v>
      </c>
      <c r="B42" s="45" t="str">
        <f>'Liste de Départ'!C79</f>
        <v>Hugo</v>
      </c>
      <c r="C42" s="108">
        <v>34</v>
      </c>
      <c r="D42" s="118" t="s">
        <v>151</v>
      </c>
      <c r="E42" s="110">
        <v>81</v>
      </c>
      <c r="F42" s="109" t="str">
        <f>'[1]Liste de Départ'!D83</f>
        <v>Solo</v>
      </c>
      <c r="G42" s="111" t="str">
        <f>'[1]Liste de Départ'!E83</f>
        <v>H</v>
      </c>
      <c r="H42" s="112">
        <f>'[1]Manche 1'!G90</f>
        <v>200</v>
      </c>
      <c r="I42" s="112">
        <f>'[1]Manche 2'!B90</f>
        <v>0</v>
      </c>
      <c r="J42" s="112">
        <f>'[1]Manche 3'!G84</f>
        <v>200</v>
      </c>
      <c r="K42" s="112">
        <f>'[1]Manche 4'!F84</f>
        <v>200</v>
      </c>
      <c r="L42" s="119">
        <f t="shared" si="1"/>
        <v>600</v>
      </c>
      <c r="M42" s="120"/>
    </row>
    <row r="43" spans="1:13" ht="15" hidden="1">
      <c r="A43" s="44" t="str">
        <f>'Liste de Départ'!B77</f>
        <v>BERNAD</v>
      </c>
      <c r="B43" s="45" t="str">
        <f>'Liste de Départ'!C77</f>
        <v>Annia</v>
      </c>
      <c r="C43" s="108">
        <v>35</v>
      </c>
      <c r="D43" s="118" t="s">
        <v>151</v>
      </c>
      <c r="E43" s="110">
        <v>79</v>
      </c>
      <c r="F43" s="109" t="str">
        <f>'[1]Liste de Départ'!D81</f>
        <v>Solo</v>
      </c>
      <c r="G43" s="111" t="str">
        <f>'[1]Liste de Départ'!E81</f>
        <v>H</v>
      </c>
      <c r="H43" s="112">
        <f>'[1]Manche 1'!G88</f>
        <v>200</v>
      </c>
      <c r="I43" s="112">
        <f>'[1]Manche 2'!B88</f>
        <v>0</v>
      </c>
      <c r="J43" s="112">
        <f>'[1]Manche 3'!G82</f>
        <v>100</v>
      </c>
      <c r="K43" s="112">
        <f>'[1]Manche 4'!F82</f>
        <v>0</v>
      </c>
      <c r="L43" s="119">
        <f t="shared" si="1"/>
        <v>300</v>
      </c>
      <c r="M43" s="120"/>
    </row>
    <row r="44" spans="1:13" ht="15" hidden="1">
      <c r="A44" s="44" t="str">
        <f>'Liste de Départ'!B84</f>
        <v>LEPOUTRE</v>
      </c>
      <c r="B44" s="45" t="str">
        <f>'Liste de Départ'!C84</f>
        <v>Laurent</v>
      </c>
      <c r="C44" s="108">
        <v>36</v>
      </c>
      <c r="D44" s="118" t="s">
        <v>151</v>
      </c>
      <c r="E44" s="110">
        <v>86</v>
      </c>
      <c r="F44" s="109" t="str">
        <f>'[1]Liste de Départ'!D88</f>
        <v>Solo</v>
      </c>
      <c r="G44" s="111" t="str">
        <f>'[1]Liste de Départ'!E88</f>
        <v>H</v>
      </c>
      <c r="H44" s="112">
        <f>'[1]Manche 1'!G95</f>
        <v>400</v>
      </c>
      <c r="I44" s="112">
        <f>'[1]Manche 2'!B95</f>
        <v>300</v>
      </c>
      <c r="J44" s="112">
        <f>'[1]Manche 3'!G89</f>
        <v>500</v>
      </c>
      <c r="K44" s="112">
        <f>'[1]Manche 4'!F89</f>
        <v>400</v>
      </c>
      <c r="L44" s="119">
        <f t="shared" si="1"/>
        <v>1600</v>
      </c>
      <c r="M44" s="120"/>
    </row>
    <row r="45" spans="1:13" ht="15" hidden="1">
      <c r="A45" s="44" t="str">
        <f>'Liste de Départ'!B80</f>
        <v>LARONZE</v>
      </c>
      <c r="B45" s="45" t="str">
        <f>'Liste de Départ'!C80</f>
        <v>Frederic</v>
      </c>
      <c r="C45" s="108">
        <v>37</v>
      </c>
      <c r="D45" s="118" t="s">
        <v>151</v>
      </c>
      <c r="E45" s="110">
        <v>82</v>
      </c>
      <c r="F45" s="109" t="str">
        <f>'[1]Liste de Départ'!D84</f>
        <v>Solo</v>
      </c>
      <c r="G45" s="111" t="str">
        <f>'[1]Liste de Départ'!E84</f>
        <v>H</v>
      </c>
      <c r="H45" s="112">
        <f>'[1]Manche 1'!G91</f>
        <v>200</v>
      </c>
      <c r="I45" s="112">
        <f>'[1]Manche 2'!B91</f>
        <v>300</v>
      </c>
      <c r="J45" s="112">
        <f>'[1]Manche 3'!G85</f>
        <v>100</v>
      </c>
      <c r="K45" s="112">
        <f>'[1]Manche 4'!F85</f>
        <v>600</v>
      </c>
      <c r="L45" s="119">
        <f t="shared" si="1"/>
        <v>1200</v>
      </c>
      <c r="M45" s="120"/>
    </row>
    <row r="46" spans="1:13" ht="15" hidden="1">
      <c r="A46" s="44" t="str">
        <f>'Liste de Départ'!B85</f>
        <v>LEPOUTRE</v>
      </c>
      <c r="B46" s="45" t="str">
        <f>'Liste de Départ'!C85</f>
        <v>Paul</v>
      </c>
      <c r="C46" s="108">
        <v>38</v>
      </c>
      <c r="D46" s="118" t="s">
        <v>151</v>
      </c>
      <c r="E46" s="110">
        <v>87</v>
      </c>
      <c r="F46" s="109" t="str">
        <f>'[1]Liste de Départ'!D89</f>
        <v>Solo</v>
      </c>
      <c r="G46" s="111" t="str">
        <f>'[1]Liste de Départ'!E89</f>
        <v>H</v>
      </c>
      <c r="H46" s="112">
        <f>'[1]Manche 1'!G96</f>
        <v>300</v>
      </c>
      <c r="I46" s="112">
        <f>'[1]Manche 2'!B96</f>
        <v>0</v>
      </c>
      <c r="J46" s="112">
        <f>'[1]Manche 3'!G90</f>
        <v>200</v>
      </c>
      <c r="K46" s="112">
        <f>'[1]Manche 4'!F90</f>
        <v>300</v>
      </c>
      <c r="L46" s="119">
        <f t="shared" si="1"/>
        <v>800</v>
      </c>
      <c r="M46" s="120"/>
    </row>
    <row r="47" spans="1:13" ht="15" hidden="1">
      <c r="A47" s="44" t="str">
        <f>'Liste de Départ'!B72</f>
        <v>NICOROSI</v>
      </c>
      <c r="B47" s="45" t="str">
        <f>'Liste de Départ'!C72</f>
        <v>Christophe</v>
      </c>
      <c r="C47" s="108">
        <v>39</v>
      </c>
      <c r="D47" s="118" t="s">
        <v>151</v>
      </c>
      <c r="E47" s="110">
        <v>74</v>
      </c>
      <c r="F47" s="109" t="str">
        <f>'[1]Liste de Départ'!D76</f>
        <v>Bi</v>
      </c>
      <c r="G47" s="111" t="str">
        <f>'[1]Liste de Départ'!E76</f>
        <v>H</v>
      </c>
      <c r="H47" s="112">
        <f>'[1]Manche 1'!G83</f>
        <v>200</v>
      </c>
      <c r="I47" s="112">
        <f>'[1]Manche 2'!B83</f>
        <v>100</v>
      </c>
      <c r="J47" s="112">
        <f>'[1]Manche 3'!G77</f>
        <v>200</v>
      </c>
      <c r="K47" s="112">
        <f>'[1]Manche 4'!F77</f>
        <v>800</v>
      </c>
      <c r="L47" s="119">
        <f t="shared" si="1"/>
        <v>1300</v>
      </c>
      <c r="M47" s="120"/>
    </row>
    <row r="48" spans="1:13" ht="15" hidden="1">
      <c r="A48" s="44" t="str">
        <f>'Liste de Départ'!B74</f>
        <v>CREUSVAUX</v>
      </c>
      <c r="B48" s="45" t="str">
        <f>'Liste de Départ'!C74</f>
        <v>Denis</v>
      </c>
      <c r="C48" s="108">
        <v>40</v>
      </c>
      <c r="D48" s="118" t="s">
        <v>151</v>
      </c>
      <c r="E48" s="110">
        <v>76</v>
      </c>
      <c r="F48" s="109" t="str">
        <f>'[1]Liste de Départ'!D78</f>
        <v>Solo</v>
      </c>
      <c r="G48" s="111" t="str">
        <f>'[1]Liste de Départ'!E78</f>
        <v>H</v>
      </c>
      <c r="H48" s="112">
        <f>'[1]Manche 1'!G85</f>
        <v>0</v>
      </c>
      <c r="I48" s="112">
        <f>'[1]Manche 2'!B85</f>
        <v>0</v>
      </c>
      <c r="J48" s="112">
        <f>'[1]Manche 3'!G79</f>
        <v>0</v>
      </c>
      <c r="K48" s="112">
        <f>'[1]Manche 4'!F79</f>
        <v>0</v>
      </c>
      <c r="L48" s="119">
        <f t="shared" si="1"/>
        <v>0</v>
      </c>
      <c r="M48" s="120"/>
    </row>
    <row r="49" spans="1:13" ht="15" hidden="1">
      <c r="A49" s="44" t="str">
        <f>'Liste de Départ'!B75</f>
        <v>PIONNIER</v>
      </c>
      <c r="B49" s="45" t="str">
        <f>'Liste de Départ'!C75</f>
        <v>Alain</v>
      </c>
      <c r="C49" s="108">
        <v>41</v>
      </c>
      <c r="D49" s="118" t="s">
        <v>151</v>
      </c>
      <c r="E49" s="110">
        <v>77</v>
      </c>
      <c r="F49" s="109" t="str">
        <f>'[1]Liste de Départ'!D79</f>
        <v>Solo</v>
      </c>
      <c r="G49" s="111" t="str">
        <f>'[1]Liste de Départ'!E79</f>
        <v>H</v>
      </c>
      <c r="H49" s="112">
        <f>'[1]Manche 1'!G86</f>
        <v>400</v>
      </c>
      <c r="I49" s="112">
        <f>'[1]Manche 2'!B86</f>
        <v>200</v>
      </c>
      <c r="J49" s="112">
        <f>'[1]Manche 3'!G80</f>
        <v>200</v>
      </c>
      <c r="K49" s="112">
        <f>'[1]Manche 4'!F80</f>
        <v>650</v>
      </c>
      <c r="L49" s="119">
        <f t="shared" si="1"/>
        <v>1450</v>
      </c>
      <c r="M49" s="120"/>
    </row>
    <row r="50" spans="1:13" ht="15" hidden="1">
      <c r="A50" s="44" t="str">
        <f>'Liste de Départ'!B58</f>
        <v>DUPONT</v>
      </c>
      <c r="B50" s="45" t="str">
        <f>'Liste de Départ'!C58</f>
        <v>Michel</v>
      </c>
      <c r="C50" s="108">
        <v>42</v>
      </c>
      <c r="D50" s="118" t="s">
        <v>160</v>
      </c>
      <c r="E50" s="110">
        <v>60</v>
      </c>
      <c r="F50" s="109" t="str">
        <f>'[1]Liste de Départ'!D62</f>
        <v>Solo</v>
      </c>
      <c r="G50" s="111" t="str">
        <f>'[1]Liste de Départ'!E62</f>
        <v>H</v>
      </c>
      <c r="H50" s="112">
        <f>'[1]Manche 1'!G69</f>
        <v>0</v>
      </c>
      <c r="I50" s="112">
        <f>'[1]Manche 2'!B69</f>
        <v>400</v>
      </c>
      <c r="J50" s="112">
        <f>'[1]Manche 3'!G63</f>
        <v>0</v>
      </c>
      <c r="K50" s="112">
        <f>'[1]Manche 4'!F63</f>
        <v>0</v>
      </c>
      <c r="L50" s="119">
        <f t="shared" si="1"/>
        <v>400</v>
      </c>
      <c r="M50" s="120"/>
    </row>
    <row r="51" spans="1:13" ht="15" hidden="1">
      <c r="A51" s="44" t="str">
        <f>'Liste de Départ'!B51</f>
        <v>MOREAU</v>
      </c>
      <c r="B51" s="45" t="str">
        <f>'Liste de Départ'!C51</f>
        <v>Thierry</v>
      </c>
      <c r="C51" s="108">
        <v>43</v>
      </c>
      <c r="D51" s="118" t="s">
        <v>169</v>
      </c>
      <c r="E51" s="110">
        <v>53</v>
      </c>
      <c r="F51" s="109" t="str">
        <f>'[1]Liste de Départ'!D55</f>
        <v>Solo</v>
      </c>
      <c r="G51" s="111" t="str">
        <f>'[1]Liste de Départ'!E55</f>
        <v>H</v>
      </c>
      <c r="H51" s="112">
        <f>'[1]Manche 1'!G62</f>
        <v>100</v>
      </c>
      <c r="I51" s="112">
        <f>'[1]Manche 2'!B62</f>
        <v>0</v>
      </c>
      <c r="J51" s="112">
        <f>'[1]Manche 3'!G56</f>
        <v>500</v>
      </c>
      <c r="K51" s="112">
        <f>'[1]Manche 4'!F56</f>
        <v>200</v>
      </c>
      <c r="L51" s="119">
        <f t="shared" si="1"/>
        <v>800</v>
      </c>
      <c r="M51" s="120"/>
    </row>
    <row r="52" spans="1:13" ht="15" hidden="1">
      <c r="A52" s="44" t="str">
        <f>'Liste de Départ'!B32</f>
        <v>NOCHEZ</v>
      </c>
      <c r="B52" s="45" t="str">
        <f>'Liste de Départ'!C32</f>
        <v>Eliot</v>
      </c>
      <c r="C52" s="108">
        <v>44</v>
      </c>
      <c r="D52" s="118" t="s">
        <v>169</v>
      </c>
      <c r="E52" s="110">
        <v>34</v>
      </c>
      <c r="F52" s="109" t="str">
        <f>'[1]Liste de Départ'!D36</f>
        <v>Solo</v>
      </c>
      <c r="G52" s="111" t="str">
        <f>'[1]Liste de Départ'!E36</f>
        <v>H</v>
      </c>
      <c r="H52" s="112">
        <f>'[1]Manche 1'!G43</f>
        <v>0</v>
      </c>
      <c r="I52" s="112">
        <f>'[1]Manche 2'!B43</f>
        <v>0</v>
      </c>
      <c r="J52" s="112">
        <f>'[1]Manche 3'!G37</f>
        <v>0</v>
      </c>
      <c r="K52" s="112">
        <f>'[1]Manche 4'!F37</f>
        <v>200</v>
      </c>
      <c r="L52" s="119">
        <f t="shared" si="1"/>
        <v>200</v>
      </c>
      <c r="M52" s="120"/>
    </row>
    <row r="53" spans="1:13" ht="15" hidden="1">
      <c r="A53" s="44" t="str">
        <f>'Liste de Départ'!B20</f>
        <v>DEDONCKER</v>
      </c>
      <c r="B53" s="45" t="str">
        <f>'Liste de Départ'!C20</f>
        <v>Tony</v>
      </c>
      <c r="C53" s="108">
        <v>45</v>
      </c>
      <c r="D53" s="118" t="s">
        <v>198</v>
      </c>
      <c r="E53" s="110">
        <v>21</v>
      </c>
      <c r="F53" s="109" t="str">
        <f>'[1]Liste de Départ'!D24</f>
        <v>Solo</v>
      </c>
      <c r="G53" s="111" t="str">
        <f>'[1]Liste de Départ'!E24</f>
        <v>H</v>
      </c>
      <c r="H53" s="112">
        <f>'[1]Manche 1'!G30</f>
        <v>750</v>
      </c>
      <c r="I53" s="112">
        <f>'[1]Manche 2'!B30</f>
        <v>200</v>
      </c>
      <c r="J53" s="112">
        <f>'[1]Manche 3'!G25</f>
        <v>600</v>
      </c>
      <c r="K53" s="112">
        <f>'[1]Manche 4'!F25</f>
        <v>500</v>
      </c>
      <c r="L53" s="119">
        <f t="shared" si="1"/>
        <v>2050</v>
      </c>
      <c r="M53" s="120"/>
    </row>
    <row r="54" spans="1:13" ht="15" hidden="1">
      <c r="A54" s="44" t="str">
        <f>'Liste de Départ'!B57</f>
        <v>RACHWAL</v>
      </c>
      <c r="B54" s="45" t="str">
        <f>'Liste de Départ'!C57</f>
        <v>Karolina</v>
      </c>
      <c r="C54" s="108">
        <v>46</v>
      </c>
      <c r="D54" s="118" t="s">
        <v>157</v>
      </c>
      <c r="E54" s="110">
        <v>59</v>
      </c>
      <c r="F54" s="109" t="str">
        <f>'[1]Liste de Départ'!D61</f>
        <v>Solo</v>
      </c>
      <c r="G54" s="111" t="str">
        <f>'[1]Liste de Départ'!E61</f>
        <v>H</v>
      </c>
      <c r="H54" s="112">
        <f>'[1]Manche 1'!G68</f>
        <v>0</v>
      </c>
      <c r="I54" s="112">
        <f>'[1]Manche 2'!B68</f>
        <v>200</v>
      </c>
      <c r="J54" s="112">
        <f>'[1]Manche 3'!G62</f>
        <v>0</v>
      </c>
      <c r="K54" s="112">
        <f>'[1]Manche 4'!F62</f>
        <v>400</v>
      </c>
      <c r="L54" s="119">
        <f t="shared" si="1"/>
        <v>600</v>
      </c>
      <c r="M54" s="120"/>
    </row>
    <row r="55" spans="1:13" ht="15" hidden="1">
      <c r="A55" s="44" t="str">
        <f>'Liste de Départ'!B63</f>
        <v>FERNANDEZ</v>
      </c>
      <c r="B55" s="45" t="str">
        <f>'Liste de Départ'!C63</f>
        <v>Jean Claude</v>
      </c>
      <c r="C55" s="108">
        <v>47</v>
      </c>
      <c r="D55" s="118" t="s">
        <v>144</v>
      </c>
      <c r="E55" s="110">
        <v>65</v>
      </c>
      <c r="F55" s="109" t="str">
        <f>'[1]Liste de Départ'!D67</f>
        <v>Solo</v>
      </c>
      <c r="G55" s="111" t="str">
        <f>'[1]Liste de Départ'!E67</f>
        <v>H</v>
      </c>
      <c r="H55" s="112">
        <f>'[1]Manche 1'!G74</f>
        <v>200</v>
      </c>
      <c r="I55" s="112">
        <f>'[1]Manche 2'!B74</f>
        <v>300</v>
      </c>
      <c r="J55" s="112">
        <f>'[1]Manche 3'!G68</f>
        <v>300</v>
      </c>
      <c r="K55" s="112">
        <f>'[1]Manche 4'!F68</f>
        <v>200</v>
      </c>
      <c r="L55" s="119">
        <f t="shared" si="1"/>
        <v>1000</v>
      </c>
      <c r="M55" s="120"/>
    </row>
    <row r="56" spans="1:13" ht="15" hidden="1">
      <c r="A56" s="44" t="str">
        <f>'Liste de Départ'!B61</f>
        <v>ALLA</v>
      </c>
      <c r="B56" s="45" t="str">
        <f>'Liste de Départ'!C61</f>
        <v>Eric</v>
      </c>
      <c r="C56" s="108">
        <v>48</v>
      </c>
      <c r="D56" s="118" t="s">
        <v>144</v>
      </c>
      <c r="E56" s="110">
        <v>63</v>
      </c>
      <c r="F56" s="109" t="str">
        <f>'[1]Liste de Départ'!D65</f>
        <v>Solo</v>
      </c>
      <c r="G56" s="111" t="str">
        <f>'[1]Liste de Départ'!E65</f>
        <v>F</v>
      </c>
      <c r="H56" s="112">
        <f>'[1]Manche 1'!G72</f>
        <v>0</v>
      </c>
      <c r="I56" s="112">
        <f>'[1]Manche 2'!B72</f>
        <v>0</v>
      </c>
      <c r="J56" s="112">
        <f>'[1]Manche 3'!G66</f>
        <v>0</v>
      </c>
      <c r="K56" s="112">
        <f>'[1]Manche 4'!F66</f>
        <v>0</v>
      </c>
      <c r="L56" s="119">
        <f t="shared" si="1"/>
        <v>0</v>
      </c>
      <c r="M56" s="120"/>
    </row>
    <row r="57" spans="1:13" ht="15" hidden="1">
      <c r="A57" s="44" t="str">
        <f>'Liste de Départ'!B62</f>
        <v>SAINT-MARC</v>
      </c>
      <c r="B57" s="45" t="str">
        <f>'Liste de Départ'!C62</f>
        <v>Jean-victor</v>
      </c>
      <c r="C57" s="108">
        <v>49</v>
      </c>
      <c r="D57" s="118" t="s">
        <v>144</v>
      </c>
      <c r="E57" s="110">
        <v>64</v>
      </c>
      <c r="F57" s="109" t="str">
        <f>'[1]Liste de Départ'!D66</f>
        <v>Solo</v>
      </c>
      <c r="G57" s="111" t="str">
        <f>'[1]Liste de Départ'!E66</f>
        <v>H</v>
      </c>
      <c r="H57" s="112">
        <f>'[1]Manche 1'!G73</f>
        <v>200</v>
      </c>
      <c r="I57" s="112">
        <f>'[1]Manche 2'!B73</f>
        <v>100</v>
      </c>
      <c r="J57" s="112">
        <f>'[1]Manche 3'!G67</f>
        <v>0</v>
      </c>
      <c r="K57" s="112">
        <f>'[1]Manche 4'!F67</f>
        <v>100</v>
      </c>
      <c r="L57" s="119">
        <f t="shared" si="1"/>
        <v>400</v>
      </c>
      <c r="M57" s="120"/>
    </row>
    <row r="58" spans="1:13" ht="15" hidden="1">
      <c r="A58" s="44" t="str">
        <f>'Liste de Départ'!B66</f>
        <v>PELEN</v>
      </c>
      <c r="B58" s="45" t="str">
        <f>'Liste de Départ'!C66</f>
        <v>Lucien</v>
      </c>
      <c r="C58" s="108">
        <v>50</v>
      </c>
      <c r="D58" s="118" t="s">
        <v>144</v>
      </c>
      <c r="E58" s="110">
        <v>68</v>
      </c>
      <c r="F58" s="109" t="str">
        <f>'[1]Liste de Départ'!D70</f>
        <v>Solo</v>
      </c>
      <c r="G58" s="111" t="str">
        <f>'[1]Liste de Départ'!E70</f>
        <v>H</v>
      </c>
      <c r="H58" s="112">
        <f>'[1]Manche 1'!G77</f>
        <v>0</v>
      </c>
      <c r="I58" s="112">
        <f>'[1]Manche 2'!B77</f>
        <v>0</v>
      </c>
      <c r="J58" s="112">
        <f>'[1]Manche 3'!G71</f>
        <v>250</v>
      </c>
      <c r="K58" s="112">
        <f>'[1]Manche 4'!F71</f>
        <v>400</v>
      </c>
      <c r="L58" s="119">
        <f t="shared" si="1"/>
        <v>650</v>
      </c>
      <c r="M58" s="120"/>
    </row>
    <row r="59" spans="1:13" ht="15" hidden="1">
      <c r="A59" s="44" t="str">
        <f>'Liste de Départ'!B59</f>
        <v>DONNADIEU</v>
      </c>
      <c r="B59" s="45" t="str">
        <f>'Liste de Départ'!C59</f>
        <v>Claude</v>
      </c>
      <c r="C59" s="108">
        <v>51</v>
      </c>
      <c r="D59" s="118" t="s">
        <v>144</v>
      </c>
      <c r="E59" s="110">
        <v>61</v>
      </c>
      <c r="F59" s="109" t="str">
        <f>'[1]Liste de Départ'!D63</f>
        <v>Solo</v>
      </c>
      <c r="G59" s="111" t="str">
        <f>'[1]Liste de Départ'!E63</f>
        <v>H</v>
      </c>
      <c r="H59" s="112">
        <f>'[1]Manche 1'!G70</f>
        <v>200</v>
      </c>
      <c r="I59" s="112">
        <f>'[1]Manche 2'!B70</f>
        <v>300</v>
      </c>
      <c r="J59" s="112">
        <f>'[1]Manche 3'!G64</f>
        <v>200</v>
      </c>
      <c r="K59" s="112">
        <f>'[1]Manche 4'!F64</f>
        <v>0</v>
      </c>
      <c r="L59" s="119">
        <f t="shared" si="1"/>
        <v>700</v>
      </c>
      <c r="M59" s="120"/>
    </row>
    <row r="60" spans="1:13" ht="15" hidden="1">
      <c r="A60" s="44" t="str">
        <f>'Liste de Départ'!B65</f>
        <v>CASTAING</v>
      </c>
      <c r="B60" s="45" t="str">
        <f>'Liste de Départ'!C65</f>
        <v>Fanny</v>
      </c>
      <c r="C60" s="108">
        <v>52</v>
      </c>
      <c r="D60" s="118" t="s">
        <v>144</v>
      </c>
      <c r="E60" s="110">
        <v>67</v>
      </c>
      <c r="F60" s="109" t="str">
        <f>'[1]Liste de Départ'!D69</f>
        <v>Solo</v>
      </c>
      <c r="G60" s="111" t="str">
        <f>'[1]Liste de Départ'!E69</f>
        <v>H</v>
      </c>
      <c r="H60" s="112">
        <f>'[1]Manche 1'!G76</f>
        <v>0</v>
      </c>
      <c r="I60" s="112">
        <f>'[1]Manche 2'!B76</f>
        <v>800</v>
      </c>
      <c r="J60" s="112">
        <f>'[1]Manche 3'!G70</f>
        <v>400</v>
      </c>
      <c r="K60" s="112">
        <f>'[1]Manche 4'!F70</f>
        <v>600</v>
      </c>
      <c r="L60" s="119">
        <v>0</v>
      </c>
      <c r="M60" s="120"/>
    </row>
    <row r="61" spans="1:13" ht="15" hidden="1">
      <c r="A61" s="44" t="str">
        <f>'Liste de Départ'!B17</f>
        <v>MORARD</v>
      </c>
      <c r="B61" s="45" t="str">
        <f>'Liste de Départ'!C17</f>
        <v>Jacques</v>
      </c>
      <c r="C61" s="108">
        <v>53</v>
      </c>
      <c r="D61" s="118" t="s">
        <v>162</v>
      </c>
      <c r="E61" s="110">
        <v>18</v>
      </c>
      <c r="F61" s="109" t="str">
        <f>'[1]Liste de Départ'!D21</f>
        <v>Solo</v>
      </c>
      <c r="G61" s="111" t="str">
        <f>'[1]Liste de Départ'!E21</f>
        <v>H</v>
      </c>
      <c r="H61" s="112">
        <f>'[1]Manche 1'!G27</f>
        <v>0</v>
      </c>
      <c r="I61" s="112">
        <f>'[1]Manche 2'!B27</f>
        <v>800</v>
      </c>
      <c r="J61" s="112">
        <f>'[1]Manche 3'!G22</f>
        <v>100</v>
      </c>
      <c r="K61" s="112">
        <f>'[1]Manche 4'!F22</f>
        <v>400</v>
      </c>
      <c r="L61" s="119">
        <f aca="true" t="shared" si="2" ref="L61:L99">SUM(H61:K61)</f>
        <v>1300</v>
      </c>
      <c r="M61" s="120"/>
    </row>
    <row r="62" spans="1:13" ht="15" hidden="1">
      <c r="A62" s="44" t="str">
        <f>'Liste de Départ'!B31</f>
        <v>LERIQUE</v>
      </c>
      <c r="B62" s="45" t="str">
        <f>'Liste de Départ'!C31</f>
        <v>Francoise</v>
      </c>
      <c r="C62" s="108">
        <v>54</v>
      </c>
      <c r="D62" s="118" t="s">
        <v>146</v>
      </c>
      <c r="E62" s="110">
        <v>33</v>
      </c>
      <c r="F62" s="109" t="str">
        <f>'[1]Liste de Départ'!D35</f>
        <v>Solo</v>
      </c>
      <c r="G62" s="111" t="str">
        <f>'[1]Liste de Départ'!E35</f>
        <v>H</v>
      </c>
      <c r="H62" s="112">
        <f>'[1]Manche 1'!G42</f>
        <v>0</v>
      </c>
      <c r="I62" s="112">
        <f>'[1]Manche 2'!B42</f>
        <v>0</v>
      </c>
      <c r="J62" s="112">
        <f>'[1]Manche 3'!G36</f>
        <v>200</v>
      </c>
      <c r="K62" s="112">
        <f>'[1]Manche 4'!F36</f>
        <v>600</v>
      </c>
      <c r="L62" s="119">
        <f t="shared" si="2"/>
        <v>800</v>
      </c>
      <c r="M62" s="120"/>
    </row>
    <row r="63" spans="1:13" ht="15" hidden="1">
      <c r="A63" s="44" t="str">
        <f>'Liste de Départ'!B35</f>
        <v>LOUIS</v>
      </c>
      <c r="B63" s="45" t="str">
        <f>'Liste de Départ'!C35</f>
        <v>Gerard</v>
      </c>
      <c r="C63" s="108">
        <v>55</v>
      </c>
      <c r="D63" s="121" t="s">
        <v>146</v>
      </c>
      <c r="E63" s="110">
        <v>37</v>
      </c>
      <c r="F63" s="109" t="str">
        <f>'[1]Liste de Départ'!D39</f>
        <v>Solo</v>
      </c>
      <c r="G63" s="111" t="str">
        <f>'[1]Liste de Départ'!E39</f>
        <v>F</v>
      </c>
      <c r="H63" s="112">
        <f>'[1]Manche 1'!G46</f>
        <v>400</v>
      </c>
      <c r="I63" s="112">
        <f>'[1]Manche 2'!B46</f>
        <v>300</v>
      </c>
      <c r="J63" s="112">
        <f>'[1]Manche 3'!G40</f>
        <v>500</v>
      </c>
      <c r="K63" s="112">
        <f>'[1]Manche 4'!F40</f>
        <v>0</v>
      </c>
      <c r="L63" s="119">
        <f t="shared" si="2"/>
        <v>1200</v>
      </c>
      <c r="M63" s="120"/>
    </row>
    <row r="64" spans="1:13" ht="15" hidden="1">
      <c r="A64" s="44" t="str">
        <f>'Liste de Départ'!B37</f>
        <v>BRUEZIERE</v>
      </c>
      <c r="B64" s="45" t="str">
        <f>'Liste de Départ'!C37</f>
        <v>Jerome</v>
      </c>
      <c r="C64" s="108">
        <v>56</v>
      </c>
      <c r="D64" s="118" t="s">
        <v>146</v>
      </c>
      <c r="E64" s="110">
        <v>39</v>
      </c>
      <c r="F64" s="109" t="str">
        <f>'[1]Liste de Départ'!D41</f>
        <v>Bi</v>
      </c>
      <c r="G64" s="111" t="str">
        <f>'[1]Liste de Départ'!E41</f>
        <v>H</v>
      </c>
      <c r="H64" s="112">
        <f>'[1]Manche 1'!G48</f>
        <v>600</v>
      </c>
      <c r="I64" s="112">
        <f>'[1]Manche 2'!B48</f>
        <v>700</v>
      </c>
      <c r="J64" s="112">
        <f>'[1]Manche 3'!G42</f>
        <v>500</v>
      </c>
      <c r="K64" s="112">
        <f>'[1]Manche 4'!F42</f>
        <v>800</v>
      </c>
      <c r="L64" s="119">
        <f t="shared" si="2"/>
        <v>2600</v>
      </c>
      <c r="M64" s="120"/>
    </row>
    <row r="65" spans="1:13" ht="15" hidden="1">
      <c r="A65" s="44" t="str">
        <f>'Liste de Départ'!B30</f>
        <v>BRUYERE</v>
      </c>
      <c r="B65" s="45" t="str">
        <f>'Liste de Départ'!C30</f>
        <v>Vincent</v>
      </c>
      <c r="C65" s="108">
        <v>57</v>
      </c>
      <c r="D65" s="118" t="s">
        <v>146</v>
      </c>
      <c r="E65" s="110">
        <v>32</v>
      </c>
      <c r="F65" s="109" t="str">
        <f>'[1]Liste de Départ'!D34</f>
        <v>Solo</v>
      </c>
      <c r="G65" s="111" t="str">
        <f>'[1]Liste de Départ'!E34</f>
        <v>F</v>
      </c>
      <c r="H65" s="112">
        <f>'[1]Manche 1'!G41</f>
        <v>0</v>
      </c>
      <c r="I65" s="112">
        <f>'[1]Manche 2'!B41</f>
        <v>0</v>
      </c>
      <c r="J65" s="112">
        <f>'[1]Manche 3'!G35</f>
        <v>0</v>
      </c>
      <c r="K65" s="112">
        <f>'[1]Manche 4'!F35</f>
        <v>200</v>
      </c>
      <c r="L65" s="119">
        <f t="shared" si="2"/>
        <v>200</v>
      </c>
      <c r="M65" s="120"/>
    </row>
    <row r="66" spans="1:13" ht="15" hidden="1">
      <c r="A66" s="44" t="str">
        <f>'Liste de Départ'!B33</f>
        <v>NEVEU</v>
      </c>
      <c r="B66" s="45" t="str">
        <f>'Liste de Départ'!C33</f>
        <v>Eric</v>
      </c>
      <c r="C66" s="108">
        <v>58</v>
      </c>
      <c r="D66" s="118" t="s">
        <v>146</v>
      </c>
      <c r="E66" s="110">
        <v>35</v>
      </c>
      <c r="F66" s="109" t="str">
        <f>'[1]Liste de Départ'!D37</f>
        <v>Solo</v>
      </c>
      <c r="G66" s="111" t="str">
        <f>'[1]Liste de Départ'!E37</f>
        <v>H</v>
      </c>
      <c r="H66" s="112">
        <f>'[1]Manche 1'!G44</f>
        <v>0</v>
      </c>
      <c r="I66" s="112">
        <f>'[1]Manche 2'!B44</f>
        <v>0</v>
      </c>
      <c r="J66" s="112">
        <f>'[1]Manche 3'!G38</f>
        <v>200</v>
      </c>
      <c r="K66" s="112">
        <f>'[1]Manche 4'!F38</f>
        <v>600</v>
      </c>
      <c r="L66" s="119">
        <f t="shared" si="2"/>
        <v>800</v>
      </c>
      <c r="M66" s="120"/>
    </row>
    <row r="67" spans="1:13" ht="15" hidden="1">
      <c r="A67" s="44" t="str">
        <f>'Liste de Départ'!B28</f>
        <v>PEIGER</v>
      </c>
      <c r="B67" s="45" t="str">
        <f>'Liste de Départ'!C28</f>
        <v>Philippe</v>
      </c>
      <c r="C67" s="108">
        <v>59</v>
      </c>
      <c r="D67" s="118" t="s">
        <v>146</v>
      </c>
      <c r="E67" s="110">
        <v>30</v>
      </c>
      <c r="F67" s="109" t="str">
        <f>'[1]Liste de Départ'!D32</f>
        <v>Bi</v>
      </c>
      <c r="G67" s="111" t="str">
        <f>'[1]Liste de Départ'!E32</f>
        <v>H</v>
      </c>
      <c r="H67" s="112">
        <f>'[1]Manche 1'!G39</f>
        <v>400</v>
      </c>
      <c r="I67" s="112">
        <f>'[1]Manche 2'!B39</f>
        <v>500</v>
      </c>
      <c r="J67" s="112">
        <f>'[1]Manche 3'!G33</f>
        <v>1000</v>
      </c>
      <c r="K67" s="112">
        <f>'[1]Manche 4'!F33</f>
        <v>950</v>
      </c>
      <c r="L67" s="119">
        <f t="shared" si="2"/>
        <v>2850</v>
      </c>
      <c r="M67" s="120"/>
    </row>
    <row r="68" spans="1:13" ht="15" hidden="1">
      <c r="A68" s="44" t="str">
        <f>'Liste de Départ'!B27</f>
        <v>CHABAS</v>
      </c>
      <c r="B68" s="45" t="str">
        <f>'Liste de Départ'!C27</f>
        <v>Thierry</v>
      </c>
      <c r="C68" s="108">
        <v>60</v>
      </c>
      <c r="D68" s="118" t="s">
        <v>146</v>
      </c>
      <c r="E68" s="110">
        <v>29</v>
      </c>
      <c r="F68" s="109" t="str">
        <f>'[1]Liste de Départ'!D31</f>
        <v>Solo</v>
      </c>
      <c r="G68" s="111" t="str">
        <f>'[1]Liste de Départ'!E31</f>
        <v>F</v>
      </c>
      <c r="H68" s="112">
        <f>'[1]Manche 1'!G38</f>
        <v>0</v>
      </c>
      <c r="I68" s="112">
        <f>'[1]Manche 2'!B38</f>
        <v>500</v>
      </c>
      <c r="J68" s="112">
        <f>'[1]Manche 3'!G32</f>
        <v>300</v>
      </c>
      <c r="K68" s="112">
        <f>'[1]Manche 4'!F32</f>
        <v>250</v>
      </c>
      <c r="L68" s="119">
        <f t="shared" si="2"/>
        <v>1050</v>
      </c>
      <c r="M68" s="120"/>
    </row>
    <row r="69" spans="1:13" ht="15" hidden="1">
      <c r="A69" s="44" t="str">
        <f>'Liste de Départ'!B36</f>
        <v>BRUNEAU</v>
      </c>
      <c r="B69" s="45" t="str">
        <f>'Liste de Départ'!C36</f>
        <v>Gilles</v>
      </c>
      <c r="C69" s="108">
        <v>61</v>
      </c>
      <c r="D69" s="118" t="s">
        <v>146</v>
      </c>
      <c r="E69" s="110">
        <v>38</v>
      </c>
      <c r="F69" s="109" t="str">
        <f>'[1]Liste de Départ'!D40</f>
        <v>Solo</v>
      </c>
      <c r="G69" s="111" t="str">
        <f>'[1]Liste de Départ'!E40</f>
        <v>H</v>
      </c>
      <c r="H69" s="112">
        <f>'[1]Manche 1'!G47</f>
        <v>800</v>
      </c>
      <c r="I69" s="112">
        <f>'[1]Manche 2'!B47</f>
        <v>800</v>
      </c>
      <c r="J69" s="112">
        <f>'[1]Manche 3'!G41</f>
        <v>500</v>
      </c>
      <c r="K69" s="112">
        <f>'[1]Manche 4'!F41</f>
        <v>600</v>
      </c>
      <c r="L69" s="119">
        <f t="shared" si="2"/>
        <v>2700</v>
      </c>
      <c r="M69" s="120"/>
    </row>
    <row r="70" spans="1:13" ht="15" hidden="1">
      <c r="A70" s="46" t="str">
        <f>'Liste de Départ'!B8</f>
        <v>BOSVIEUX</v>
      </c>
      <c r="B70" s="47" t="str">
        <f>'Liste de Départ'!C8</f>
        <v>Anne</v>
      </c>
      <c r="C70" s="108">
        <v>62</v>
      </c>
      <c r="D70" s="118" t="s">
        <v>145</v>
      </c>
      <c r="E70" s="110">
        <v>6</v>
      </c>
      <c r="F70" s="109" t="str">
        <f>'[1]Liste de Départ'!D12</f>
        <v>Solo</v>
      </c>
      <c r="G70" s="111" t="str">
        <f>'[1]Liste de Départ'!E12</f>
        <v>H</v>
      </c>
      <c r="H70" s="112">
        <f>'[1]Manche 1'!G15</f>
        <v>800</v>
      </c>
      <c r="I70" s="112">
        <f>'[1]Manche 2'!B15</f>
        <v>600</v>
      </c>
      <c r="J70" s="112">
        <f>'[1]Manche 3'!G13</f>
        <v>800</v>
      </c>
      <c r="K70" s="112">
        <f>'[1]Manche 4'!F13</f>
        <v>900</v>
      </c>
      <c r="L70" s="119">
        <f t="shared" si="2"/>
        <v>3100</v>
      </c>
      <c r="M70" s="120"/>
    </row>
    <row r="71" spans="1:13" ht="15" hidden="1">
      <c r="A71" s="44" t="str">
        <f>'Liste de Départ'!B41</f>
        <v>LUUTHO</v>
      </c>
      <c r="B71" s="45" t="str">
        <f>'Liste de Départ'!C41</f>
        <v>Tam</v>
      </c>
      <c r="C71" s="108">
        <v>63</v>
      </c>
      <c r="D71" s="118" t="s">
        <v>174</v>
      </c>
      <c r="E71" s="110">
        <v>43</v>
      </c>
      <c r="F71" s="109" t="str">
        <f>'[1]Liste de Départ'!D45</f>
        <v>Solo</v>
      </c>
      <c r="G71" s="111" t="str">
        <f>'[1]Liste de Départ'!E45</f>
        <v>H</v>
      </c>
      <c r="H71" s="112">
        <f>'[1]Manche 1'!G52</f>
        <v>0</v>
      </c>
      <c r="I71" s="112">
        <f>'[1]Manche 2'!B52</f>
        <v>300</v>
      </c>
      <c r="J71" s="112">
        <f>'[1]Manche 3'!G46</f>
        <v>200</v>
      </c>
      <c r="K71" s="112">
        <f>'[1]Manche 4'!F46</f>
        <v>850</v>
      </c>
      <c r="L71" s="119">
        <f t="shared" si="2"/>
        <v>1350</v>
      </c>
      <c r="M71" s="120"/>
    </row>
    <row r="72" spans="1:13" ht="15" hidden="1">
      <c r="A72" s="46" t="e">
        <f>'Liste de Départ'!#REF!</f>
        <v>#REF!</v>
      </c>
      <c r="B72" s="47" t="e">
        <f>'Liste de Départ'!#REF!</f>
        <v>#REF!</v>
      </c>
      <c r="C72" s="108">
        <v>64</v>
      </c>
      <c r="D72" s="118" t="s">
        <v>178</v>
      </c>
      <c r="E72" s="110">
        <v>4</v>
      </c>
      <c r="F72" s="109" t="e">
        <f>'[1]Liste de Départ'!#REF!</f>
        <v>#REF!</v>
      </c>
      <c r="G72" s="111" t="e">
        <f>'[1]Liste de Départ'!#REF!</f>
        <v>#REF!</v>
      </c>
      <c r="H72" s="112">
        <f>'[1]Manche 1'!G13</f>
        <v>850</v>
      </c>
      <c r="I72" s="112">
        <f>'[1]Manche 2'!B13</f>
        <v>300</v>
      </c>
      <c r="J72" s="112">
        <f>'[1]Manche 3'!G73</f>
        <v>300</v>
      </c>
      <c r="K72" s="112">
        <f>'[1]Manche 4'!F73</f>
        <v>0</v>
      </c>
      <c r="L72" s="119">
        <f t="shared" si="2"/>
        <v>1450</v>
      </c>
      <c r="M72" s="120"/>
    </row>
    <row r="73" spans="1:13" ht="15" hidden="1">
      <c r="A73" s="46" t="e">
        <f>'Liste de Départ'!#REF!</f>
        <v>#REF!</v>
      </c>
      <c r="B73" s="47" t="e">
        <f>'Liste de Départ'!#REF!</f>
        <v>#REF!</v>
      </c>
      <c r="C73" s="108">
        <v>65</v>
      </c>
      <c r="D73" s="121" t="s">
        <v>199</v>
      </c>
      <c r="E73" s="110">
        <v>5</v>
      </c>
      <c r="F73" s="109" t="e">
        <f>'[1]Liste de Départ'!#REF!</f>
        <v>#REF!</v>
      </c>
      <c r="G73" s="111" t="e">
        <f>'[1]Liste de Départ'!#REF!</f>
        <v>#REF!</v>
      </c>
      <c r="H73" s="112">
        <f>'[1]Manche 1'!G14</f>
        <v>1000</v>
      </c>
      <c r="I73" s="112">
        <f>'[1]Manche 2'!B14</f>
        <v>900</v>
      </c>
      <c r="J73" s="112">
        <f>'[1]Manche 3'!G74</f>
        <v>1000</v>
      </c>
      <c r="K73" s="112">
        <f>'[1]Manche 4'!F74</f>
        <v>950</v>
      </c>
      <c r="L73" s="119">
        <f t="shared" si="2"/>
        <v>3850</v>
      </c>
      <c r="M73" s="120"/>
    </row>
    <row r="74" spans="1:13" ht="15" hidden="1">
      <c r="A74" s="46" t="e">
        <f>'Liste de Départ'!#REF!</f>
        <v>#REF!</v>
      </c>
      <c r="B74" s="47" t="e">
        <f>'Liste de Départ'!#REF!</f>
        <v>#REF!</v>
      </c>
      <c r="C74" s="108">
        <v>66</v>
      </c>
      <c r="D74" s="118" t="s">
        <v>151</v>
      </c>
      <c r="E74" s="110">
        <v>7</v>
      </c>
      <c r="F74" s="109" t="e">
        <f>'[1]Liste de Départ'!#REF!</f>
        <v>#REF!</v>
      </c>
      <c r="G74" s="111" t="e">
        <f>'[1]Liste de Départ'!#REF!</f>
        <v>#REF!</v>
      </c>
      <c r="H74" s="112">
        <f>'[1]Manche 1'!G16</f>
        <v>100</v>
      </c>
      <c r="I74" s="112">
        <f>'[1]Manche 2'!B16</f>
        <v>600</v>
      </c>
      <c r="J74" s="112">
        <f>'[1]Manche 3'!G75</f>
        <v>0</v>
      </c>
      <c r="K74" s="112">
        <f>'[1]Manche 4'!F75</f>
        <v>0</v>
      </c>
      <c r="L74" s="119">
        <f t="shared" si="2"/>
        <v>700</v>
      </c>
      <c r="M74" s="120"/>
    </row>
    <row r="75" spans="1:13" ht="15" hidden="1">
      <c r="A75" s="46" t="e">
        <f>'Liste de Départ'!#REF!</f>
        <v>#REF!</v>
      </c>
      <c r="B75" s="47" t="e">
        <f>'Liste de Départ'!#REF!</f>
        <v>#REF!</v>
      </c>
      <c r="C75" s="108">
        <v>67</v>
      </c>
      <c r="D75" s="118" t="s">
        <v>178</v>
      </c>
      <c r="E75" s="110">
        <v>14</v>
      </c>
      <c r="F75" s="122" t="s">
        <v>143</v>
      </c>
      <c r="G75" s="111" t="e">
        <f>'[1]Liste de Départ'!#REF!</f>
        <v>#REF!</v>
      </c>
      <c r="H75" s="112">
        <f>'[1]Manche 1'!G23</f>
        <v>550</v>
      </c>
      <c r="I75" s="112">
        <f>'[1]Manche 2'!B23</f>
        <v>0</v>
      </c>
      <c r="J75" s="112">
        <f>'[1]Manche 3'!G76</f>
        <v>0</v>
      </c>
      <c r="K75" s="112">
        <f>'[1]Manche 4'!F76</f>
        <v>0</v>
      </c>
      <c r="L75" s="119">
        <f t="shared" si="2"/>
        <v>550</v>
      </c>
      <c r="M75" s="120"/>
    </row>
    <row r="76" spans="1:13" ht="15" hidden="1">
      <c r="A76" s="46" t="e">
        <f>'Liste de Départ'!#REF!</f>
        <v>#REF!</v>
      </c>
      <c r="B76" s="47" t="e">
        <f>'Liste de Départ'!#REF!</f>
        <v>#REF!</v>
      </c>
      <c r="C76" s="108">
        <v>68</v>
      </c>
      <c r="D76" s="118"/>
      <c r="E76" s="110">
        <v>15</v>
      </c>
      <c r="F76" s="109" t="e">
        <f>'[1]Liste de Départ'!#REF!</f>
        <v>#REF!</v>
      </c>
      <c r="G76" s="111" t="e">
        <f>'[1]Liste de Départ'!#REF!</f>
        <v>#REF!</v>
      </c>
      <c r="H76" s="112">
        <f>'[1]Manche 1'!G24</f>
        <v>500</v>
      </c>
      <c r="I76" s="112">
        <f>'[1]Manche 2'!B24</f>
        <v>200</v>
      </c>
      <c r="J76" s="112">
        <f>'[1]Manche 3'!G77</f>
        <v>200</v>
      </c>
      <c r="K76" s="112">
        <f>'[1]Manche 4'!F77</f>
        <v>800</v>
      </c>
      <c r="L76" s="119">
        <f t="shared" si="2"/>
        <v>1700</v>
      </c>
      <c r="M76" s="120"/>
    </row>
    <row r="77" spans="1:13" ht="15" hidden="1">
      <c r="A77" s="44" t="str">
        <f>'Liste de Départ'!B45</f>
        <v>TEYGEMAN</v>
      </c>
      <c r="B77" s="45" t="str">
        <f>'Liste de Départ'!C45</f>
        <v>Thierry</v>
      </c>
      <c r="C77" s="108">
        <v>69</v>
      </c>
      <c r="D77" s="118" t="s">
        <v>174</v>
      </c>
      <c r="E77" s="110">
        <v>47</v>
      </c>
      <c r="F77" s="109" t="str">
        <f>'[1]Liste de Départ'!D49</f>
        <v>Solo</v>
      </c>
      <c r="G77" s="111" t="str">
        <f>'[1]Liste de Départ'!E49</f>
        <v>H</v>
      </c>
      <c r="H77" s="112">
        <f>'[1]Manche 1'!G56</f>
        <v>0</v>
      </c>
      <c r="I77" s="112">
        <f>'[1]Manche 2'!B56</f>
        <v>0</v>
      </c>
      <c r="J77" s="112">
        <f>'[1]Manche 3'!G50</f>
        <v>100</v>
      </c>
      <c r="K77" s="112">
        <f>'[1]Manche 4'!F50</f>
        <v>250</v>
      </c>
      <c r="L77" s="119">
        <f t="shared" si="2"/>
        <v>350</v>
      </c>
      <c r="M77" s="120"/>
    </row>
    <row r="78" spans="1:13" ht="15" hidden="1">
      <c r="A78" s="44" t="str">
        <f>'Liste de Départ'!B39</f>
        <v>CASTELLARNAU</v>
      </c>
      <c r="B78" s="45" t="str">
        <f>'Liste de Départ'!C39</f>
        <v>Sarah</v>
      </c>
      <c r="C78" s="108">
        <v>70</v>
      </c>
      <c r="D78" s="118" t="s">
        <v>174</v>
      </c>
      <c r="E78" s="110">
        <v>41</v>
      </c>
      <c r="F78" s="109" t="str">
        <f>'[1]Liste de Départ'!D43</f>
        <v>Solo</v>
      </c>
      <c r="G78" s="111" t="str">
        <f>'[1]Liste de Départ'!E43</f>
        <v>H</v>
      </c>
      <c r="H78" s="112">
        <f>'[1]Manche 1'!G50</f>
        <v>0</v>
      </c>
      <c r="I78" s="112">
        <f>'[1]Manche 2'!B50</f>
        <v>0</v>
      </c>
      <c r="J78" s="112">
        <f>'[1]Manche 3'!G44</f>
        <v>0</v>
      </c>
      <c r="K78" s="112">
        <f>'[1]Manche 4'!F44</f>
        <v>200</v>
      </c>
      <c r="L78" s="119">
        <f t="shared" si="2"/>
        <v>200</v>
      </c>
      <c r="M78" s="120"/>
    </row>
    <row r="79" spans="1:13" ht="15" hidden="1">
      <c r="A79" s="44" t="str">
        <f>'Liste de Départ'!B38</f>
        <v>TEIXEIRA</v>
      </c>
      <c r="B79" s="45" t="str">
        <f>'Liste de Départ'!C38</f>
        <v>Jean-philippe</v>
      </c>
      <c r="C79" s="108">
        <v>71</v>
      </c>
      <c r="D79" s="121" t="s">
        <v>174</v>
      </c>
      <c r="E79" s="110">
        <v>40</v>
      </c>
      <c r="F79" s="109" t="str">
        <f>'[1]Liste de Départ'!D42</f>
        <v>Solo</v>
      </c>
      <c r="G79" s="111" t="str">
        <f>'[1]Liste de Départ'!E42</f>
        <v>H</v>
      </c>
      <c r="H79" s="112">
        <f>'[1]Manche 1'!G49</f>
        <v>0</v>
      </c>
      <c r="I79" s="112">
        <f>'[1]Manche 2'!B49</f>
        <v>0</v>
      </c>
      <c r="J79" s="112">
        <f>'[1]Manche 3'!G43</f>
        <v>100</v>
      </c>
      <c r="K79" s="112">
        <f>'[1]Manche 4'!F43</f>
        <v>0</v>
      </c>
      <c r="L79" s="119">
        <f t="shared" si="2"/>
        <v>100</v>
      </c>
      <c r="M79" s="120"/>
    </row>
    <row r="80" spans="1:13" ht="15" hidden="1">
      <c r="A80" s="44" t="str">
        <f>'Liste de Départ'!B43</f>
        <v>ROBIN</v>
      </c>
      <c r="B80" s="45" t="str">
        <f>'Liste de Départ'!C43</f>
        <v>Alain</v>
      </c>
      <c r="C80" s="108">
        <v>72</v>
      </c>
      <c r="D80" s="118" t="s">
        <v>174</v>
      </c>
      <c r="E80" s="110">
        <v>45</v>
      </c>
      <c r="F80" s="109" t="str">
        <f>'[1]Liste de Départ'!D47</f>
        <v>Solo</v>
      </c>
      <c r="G80" s="111" t="str">
        <f>'[1]Liste de Départ'!E47</f>
        <v>H</v>
      </c>
      <c r="H80" s="112">
        <f>'[1]Manche 1'!G54</f>
        <v>0</v>
      </c>
      <c r="I80" s="112">
        <f>'[1]Manche 2'!B54</f>
        <v>100</v>
      </c>
      <c r="J80" s="112">
        <f>'[1]Manche 3'!G48</f>
        <v>200</v>
      </c>
      <c r="K80" s="112">
        <f>'[1]Manche 4'!F48</f>
        <v>100</v>
      </c>
      <c r="L80" s="119">
        <f t="shared" si="2"/>
        <v>400</v>
      </c>
      <c r="M80" s="120"/>
    </row>
    <row r="81" spans="1:13" ht="15" hidden="1">
      <c r="A81" s="44" t="str">
        <f>'Liste de Départ'!B42</f>
        <v>GADAULT</v>
      </c>
      <c r="B81" s="45" t="str">
        <f>'Liste de Départ'!C42</f>
        <v>Olivier</v>
      </c>
      <c r="C81" s="108">
        <v>73</v>
      </c>
      <c r="D81" s="118" t="s">
        <v>174</v>
      </c>
      <c r="E81" s="110">
        <v>44</v>
      </c>
      <c r="F81" s="109" t="str">
        <f>'[1]Liste de Départ'!D46</f>
        <v>Solo</v>
      </c>
      <c r="G81" s="111" t="str">
        <f>'[1]Liste de Départ'!E46</f>
        <v>H</v>
      </c>
      <c r="H81" s="112">
        <f>'[1]Manche 1'!G53</f>
        <v>0</v>
      </c>
      <c r="I81" s="112">
        <f>'[1]Manche 2'!B53</f>
        <v>600</v>
      </c>
      <c r="J81" s="112">
        <f>'[1]Manche 3'!G47</f>
        <v>200</v>
      </c>
      <c r="K81" s="112">
        <f>'[1]Manche 4'!F47</f>
        <v>600</v>
      </c>
      <c r="L81" s="119">
        <f t="shared" si="2"/>
        <v>1400</v>
      </c>
      <c r="M81" s="120"/>
    </row>
    <row r="82" spans="1:13" ht="15" hidden="1">
      <c r="A82" s="46" t="str">
        <f>'Liste de Départ'!B14</f>
        <v>MONNERONT</v>
      </c>
      <c r="B82" s="47" t="str">
        <f>'Liste de Départ'!C14</f>
        <v>Laurent</v>
      </c>
      <c r="C82" s="108">
        <v>74</v>
      </c>
      <c r="D82" s="118" t="s">
        <v>191</v>
      </c>
      <c r="E82" s="110">
        <v>13</v>
      </c>
      <c r="F82" s="109" t="str">
        <f>'[1]Liste de Départ'!D18</f>
        <v>Solo</v>
      </c>
      <c r="G82" s="111" t="str">
        <f>'[1]Liste de Départ'!E18</f>
        <v>F</v>
      </c>
      <c r="H82" s="112">
        <f>'[1]Manche 1'!G22</f>
        <v>400</v>
      </c>
      <c r="I82" s="112">
        <f>'[1]Manche 2'!B22</f>
        <v>1000</v>
      </c>
      <c r="J82" s="112">
        <f>'[1]Manche 3'!G19</f>
        <v>600</v>
      </c>
      <c r="K82" s="112">
        <f>'[1]Manche 4'!F19</f>
        <v>200</v>
      </c>
      <c r="L82" s="119">
        <f t="shared" si="2"/>
        <v>2200</v>
      </c>
      <c r="M82" s="120"/>
    </row>
    <row r="83" spans="1:13" ht="15" hidden="1">
      <c r="A83" s="44" t="str">
        <f>'Liste de Départ'!B26</f>
        <v>JEANDROZ</v>
      </c>
      <c r="B83" s="45" t="str">
        <f>'Liste de Départ'!C26</f>
        <v>Carine</v>
      </c>
      <c r="C83" s="108">
        <v>75</v>
      </c>
      <c r="D83" s="118" t="s">
        <v>191</v>
      </c>
      <c r="E83" s="110">
        <v>27</v>
      </c>
      <c r="F83" s="109" t="str">
        <f>'[1]Liste de Départ'!D30</f>
        <v>Solo</v>
      </c>
      <c r="G83" s="111" t="str">
        <f>'[1]Liste de Départ'!E30</f>
        <v>H</v>
      </c>
      <c r="H83" s="112">
        <f>'[1]Manche 1'!G36</f>
        <v>0</v>
      </c>
      <c r="I83" s="112">
        <f>'[1]Manche 2'!B36</f>
        <v>200</v>
      </c>
      <c r="J83" s="112">
        <f>'[1]Manche 3'!G31</f>
        <v>100</v>
      </c>
      <c r="K83" s="112">
        <f>'[1]Manche 4'!F31</f>
        <v>450</v>
      </c>
      <c r="L83" s="119">
        <f t="shared" si="2"/>
        <v>750</v>
      </c>
      <c r="M83" s="120"/>
    </row>
    <row r="84" spans="1:13" ht="15" hidden="1">
      <c r="A84" s="44" t="str">
        <f>'Liste de Départ'!B34</f>
        <v>SUREMONT</v>
      </c>
      <c r="B84" s="45" t="str">
        <f>'Liste de Départ'!C34</f>
        <v>Nicole</v>
      </c>
      <c r="C84" s="108">
        <v>76</v>
      </c>
      <c r="D84" s="118" t="s">
        <v>191</v>
      </c>
      <c r="E84" s="110">
        <v>36</v>
      </c>
      <c r="F84" s="109" t="str">
        <f>'[1]Liste de Départ'!D38</f>
        <v>Solo</v>
      </c>
      <c r="G84" s="111" t="str">
        <f>'[1]Liste de Départ'!E38</f>
        <v>H</v>
      </c>
      <c r="H84" s="112">
        <f>'[1]Manche 1'!G45</f>
        <v>200</v>
      </c>
      <c r="I84" s="112">
        <f>'[1]Manche 2'!B45</f>
        <v>0</v>
      </c>
      <c r="J84" s="112">
        <f>'[1]Manche 3'!G39</f>
        <v>0</v>
      </c>
      <c r="K84" s="112">
        <f>'[1]Manche 4'!F39</f>
        <v>0</v>
      </c>
      <c r="L84" s="119">
        <f t="shared" si="2"/>
        <v>200</v>
      </c>
      <c r="M84" s="120"/>
    </row>
    <row r="85" spans="1:13" ht="15" hidden="1">
      <c r="A85" s="46" t="str">
        <f>'Liste de Départ'!B11</f>
        <v>CHONG</v>
      </c>
      <c r="B85" s="47" t="str">
        <f>'Liste de Départ'!C11</f>
        <v>Gerard</v>
      </c>
      <c r="C85" s="108">
        <v>77</v>
      </c>
      <c r="D85" s="118" t="s">
        <v>172</v>
      </c>
      <c r="E85" s="110">
        <v>10</v>
      </c>
      <c r="F85" s="109" t="str">
        <f>'[1]Liste de Départ'!D15</f>
        <v>Bi</v>
      </c>
      <c r="G85" s="111" t="str">
        <f>'[1]Liste de Départ'!E15</f>
        <v>H</v>
      </c>
      <c r="H85" s="112" t="str">
        <f>'[1]Manche 1'!G19</f>
        <v>Abs</v>
      </c>
      <c r="I85" s="112" t="str">
        <f>'[1]Manche 2'!B19</f>
        <v>Abs</v>
      </c>
      <c r="J85" s="112">
        <f>'[1]Manche 3'!G16</f>
        <v>200</v>
      </c>
      <c r="K85" s="112">
        <f>'[1]Manche 4'!F16</f>
        <v>600</v>
      </c>
      <c r="L85" s="119">
        <f t="shared" si="2"/>
        <v>800</v>
      </c>
      <c r="M85" s="120"/>
    </row>
    <row r="86" spans="1:13" ht="15" hidden="1">
      <c r="A86" s="44" t="str">
        <f>'Liste de Départ'!B50</f>
        <v>BURNIER</v>
      </c>
      <c r="B86" s="45" t="str">
        <f>'Liste de Départ'!C50</f>
        <v>Jean-Noël</v>
      </c>
      <c r="C86" s="108">
        <v>78</v>
      </c>
      <c r="D86" s="118" t="s">
        <v>172</v>
      </c>
      <c r="E86" s="110">
        <v>52</v>
      </c>
      <c r="F86" s="109" t="str">
        <f>'[1]Liste de Départ'!D54</f>
        <v>Solo</v>
      </c>
      <c r="G86" s="111" t="str">
        <f>'[1]Liste de Départ'!E54</f>
        <v>H</v>
      </c>
      <c r="H86" s="112">
        <f>'[1]Manche 1'!G61</f>
        <v>100</v>
      </c>
      <c r="I86" s="112">
        <f>'[1]Manche 2'!B61</f>
        <v>0</v>
      </c>
      <c r="J86" s="112">
        <f>'[1]Manche 3'!G55</f>
        <v>100</v>
      </c>
      <c r="K86" s="112">
        <f>'[1]Manche 4'!F55</f>
        <v>200</v>
      </c>
      <c r="L86" s="119">
        <f t="shared" si="2"/>
        <v>400</v>
      </c>
      <c r="M86" s="120"/>
    </row>
    <row r="87" spans="1:13" ht="15" hidden="1">
      <c r="A87" s="44" t="str">
        <f>'Liste de Départ'!B49</f>
        <v>MUCHER</v>
      </c>
      <c r="B87" s="45" t="str">
        <f>'Liste de Départ'!C49</f>
        <v>Christophe </v>
      </c>
      <c r="C87" s="108">
        <v>79</v>
      </c>
      <c r="D87" s="118" t="s">
        <v>172</v>
      </c>
      <c r="E87" s="110">
        <v>51</v>
      </c>
      <c r="F87" s="109" t="str">
        <f>'[1]Liste de Départ'!D53</f>
        <v>Solo</v>
      </c>
      <c r="G87" s="111" t="str">
        <f>'[1]Liste de Départ'!E53</f>
        <v>F</v>
      </c>
      <c r="H87" s="112">
        <f>'[1]Manche 1'!G60</f>
        <v>0</v>
      </c>
      <c r="I87" s="112">
        <f>'[1]Manche 2'!B60</f>
        <v>0</v>
      </c>
      <c r="J87" s="112">
        <f>'[1]Manche 3'!G54</f>
        <v>400</v>
      </c>
      <c r="K87" s="112">
        <f>'[1]Manche 4'!F54</f>
        <v>300</v>
      </c>
      <c r="L87" s="119">
        <f t="shared" si="2"/>
        <v>700</v>
      </c>
      <c r="M87" s="120"/>
    </row>
    <row r="88" spans="1:13" ht="15" hidden="1">
      <c r="A88" s="44" t="str">
        <f>'Liste de Départ'!B54</f>
        <v>BRETELLE</v>
      </c>
      <c r="B88" s="45" t="str">
        <f>'Liste de Départ'!C54</f>
        <v>Thierry</v>
      </c>
      <c r="C88" s="108">
        <v>80</v>
      </c>
      <c r="D88" s="118" t="s">
        <v>176</v>
      </c>
      <c r="E88" s="110">
        <v>56</v>
      </c>
      <c r="F88" s="109" t="str">
        <f>'[1]Liste de Départ'!D58</f>
        <v>Solo</v>
      </c>
      <c r="G88" s="111" t="str">
        <f>'[1]Liste de Départ'!E58</f>
        <v>H</v>
      </c>
      <c r="H88" s="112">
        <f>'[1]Manche 1'!G65</f>
        <v>0</v>
      </c>
      <c r="I88" s="112">
        <f>'[1]Manche 2'!B65</f>
        <v>0</v>
      </c>
      <c r="J88" s="112">
        <f>'[1]Manche 3'!G59</f>
        <v>0</v>
      </c>
      <c r="K88" s="112">
        <f>'[1]Manche 4'!F59</f>
        <v>0</v>
      </c>
      <c r="L88" s="119">
        <f t="shared" si="2"/>
        <v>0</v>
      </c>
      <c r="M88" s="120"/>
    </row>
    <row r="89" spans="1:13" ht="15" hidden="1">
      <c r="A89" s="44" t="str">
        <f>'Liste de Départ'!B46</f>
        <v>SERME</v>
      </c>
      <c r="B89" s="45" t="str">
        <f>'Liste de Départ'!C46</f>
        <v>Jean-Christophe</v>
      </c>
      <c r="C89" s="108">
        <v>81</v>
      </c>
      <c r="D89" s="118" t="s">
        <v>159</v>
      </c>
      <c r="E89" s="110">
        <v>48</v>
      </c>
      <c r="F89" s="109" t="str">
        <f>'[1]Liste de Départ'!D50</f>
        <v>Solo</v>
      </c>
      <c r="G89" s="111" t="str">
        <f>'[1]Liste de Départ'!E50</f>
        <v>H</v>
      </c>
      <c r="H89" s="112">
        <f>'[1]Manche 1'!G57</f>
        <v>100</v>
      </c>
      <c r="I89" s="112">
        <f>'[1]Manche 2'!B57</f>
        <v>400</v>
      </c>
      <c r="J89" s="112">
        <f>'[1]Manche 3'!G51</f>
        <v>200</v>
      </c>
      <c r="K89" s="112">
        <f>'[1]Manche 4'!F51</f>
        <v>400</v>
      </c>
      <c r="L89" s="119">
        <f t="shared" si="2"/>
        <v>1100</v>
      </c>
      <c r="M89" s="120"/>
    </row>
    <row r="90" spans="1:13" ht="15" hidden="1">
      <c r="A90" s="44" t="str">
        <f>'Liste de Départ'!B83</f>
        <v>ROUSSEAU</v>
      </c>
      <c r="B90" s="45" t="str">
        <f>'Liste de Départ'!C83</f>
        <v>Gilbert</v>
      </c>
      <c r="C90" s="108">
        <v>82</v>
      </c>
      <c r="D90" s="118" t="s">
        <v>181</v>
      </c>
      <c r="E90" s="110">
        <v>85</v>
      </c>
      <c r="F90" s="109" t="str">
        <f>'[1]Liste de Départ'!D87</f>
        <v>Solo</v>
      </c>
      <c r="G90" s="111" t="str">
        <f>'[1]Liste de Départ'!E87</f>
        <v>H</v>
      </c>
      <c r="H90" s="112">
        <f>'[1]Manche 1'!G94</f>
        <v>300</v>
      </c>
      <c r="I90" s="112">
        <f>'[1]Manche 2'!B94</f>
        <v>600</v>
      </c>
      <c r="J90" s="112">
        <f>'[1]Manche 3'!G88</f>
        <v>700</v>
      </c>
      <c r="K90" s="112">
        <f>'[1]Manche 4'!F88</f>
        <v>400</v>
      </c>
      <c r="L90" s="119">
        <f t="shared" si="2"/>
        <v>2000</v>
      </c>
      <c r="M90" s="120"/>
    </row>
    <row r="91" spans="1:13" ht="15" hidden="1">
      <c r="A91" s="44" t="str">
        <f>'Liste de Départ'!B23</f>
        <v>HAMICHI</v>
      </c>
      <c r="B91" s="45" t="str">
        <f>'Liste de Départ'!C23</f>
        <v>Philippe</v>
      </c>
      <c r="C91" s="108">
        <v>83</v>
      </c>
      <c r="D91" s="118" t="s">
        <v>153</v>
      </c>
      <c r="E91" s="110">
        <v>24</v>
      </c>
      <c r="F91" s="109" t="str">
        <f>'[1]Liste de Départ'!D27</f>
        <v>Solo</v>
      </c>
      <c r="G91" s="111" t="str">
        <f>'[1]Liste de Départ'!E27</f>
        <v>H</v>
      </c>
      <c r="H91" s="112" t="str">
        <f>'[1]Manche 1'!G33</f>
        <v>Abs</v>
      </c>
      <c r="I91" s="112" t="str">
        <f>'[1]Manche 2'!B33</f>
        <v>Abs</v>
      </c>
      <c r="J91" s="112">
        <f>'[1]Manche 3'!G28</f>
        <v>0</v>
      </c>
      <c r="K91" s="112">
        <f>'[1]Manche 4'!F28</f>
        <v>300</v>
      </c>
      <c r="L91" s="119">
        <f t="shared" si="2"/>
        <v>300</v>
      </c>
      <c r="M91" s="120"/>
    </row>
    <row r="92" spans="1:13" ht="15" hidden="1">
      <c r="A92" s="44" t="str">
        <f>'Liste de Départ'!B52</f>
        <v>MOREAU</v>
      </c>
      <c r="B92" s="45" t="str">
        <f>'Liste de Départ'!C52</f>
        <v>Thierry</v>
      </c>
      <c r="C92" s="108">
        <v>84</v>
      </c>
      <c r="D92" s="118"/>
      <c r="E92" s="110">
        <v>54</v>
      </c>
      <c r="F92" s="109" t="str">
        <f>'[1]Liste de Départ'!D56</f>
        <v>Solo</v>
      </c>
      <c r="G92" s="111" t="str">
        <f>'[1]Liste de Départ'!E56</f>
        <v>H</v>
      </c>
      <c r="H92" s="112">
        <f>'[1]Manche 1'!G63</f>
        <v>200</v>
      </c>
      <c r="I92" s="112">
        <f>'[1]Manche 2'!B63</f>
        <v>0</v>
      </c>
      <c r="J92" s="112">
        <f>'[1]Manche 3'!G57</f>
        <v>400</v>
      </c>
      <c r="K92" s="112">
        <f>'[1]Manche 4'!F57</f>
        <v>600</v>
      </c>
      <c r="L92" s="119">
        <f t="shared" si="2"/>
        <v>1200</v>
      </c>
      <c r="M92" s="120"/>
    </row>
    <row r="93" spans="1:13" ht="13.5" hidden="1">
      <c r="A93" s="44" t="str">
        <f>'Liste de Départ'!B87</f>
        <v>PIRANDA</v>
      </c>
      <c r="B93" s="45" t="str">
        <f>'Liste de Départ'!C87</f>
        <v>Jacky</v>
      </c>
      <c r="C93" s="108">
        <v>85</v>
      </c>
      <c r="D93" s="123"/>
      <c r="E93" s="110">
        <v>89</v>
      </c>
      <c r="F93" s="109" t="str">
        <f>'[1]Liste de Départ'!D91</f>
        <v>Solo</v>
      </c>
      <c r="G93" s="111" t="str">
        <f>'[1]Liste de Départ'!E91</f>
        <v>H</v>
      </c>
      <c r="H93" s="112">
        <f>'[1]Manche 1'!G98</f>
        <v>0</v>
      </c>
      <c r="I93" s="112">
        <f>'[1]Manche 2'!B98</f>
        <v>0</v>
      </c>
      <c r="J93" s="112">
        <f>'[1]Manche 3'!G92</f>
        <v>0</v>
      </c>
      <c r="K93" s="112">
        <f>'[1]Manche 4'!F92</f>
        <v>0</v>
      </c>
      <c r="L93" s="119">
        <f t="shared" si="2"/>
        <v>0</v>
      </c>
      <c r="M93" s="120"/>
    </row>
    <row r="94" spans="1:13" ht="13.5" hidden="1">
      <c r="A94" s="44" t="str">
        <f>'Liste de Départ'!B88</f>
        <v>VAUCHER</v>
      </c>
      <c r="B94" s="45" t="str">
        <f>'Liste de Départ'!C88</f>
        <v>Thierry</v>
      </c>
      <c r="C94" s="108">
        <v>86</v>
      </c>
      <c r="D94" s="123"/>
      <c r="E94" s="110">
        <v>90</v>
      </c>
      <c r="F94" s="109">
        <f>'[1]Liste de Départ'!D92</f>
        <v>0</v>
      </c>
      <c r="G94" s="111">
        <f>'[1]Liste de Départ'!E92</f>
        <v>0</v>
      </c>
      <c r="H94" s="112">
        <f>'[1]Manche 1'!G99</f>
        <v>0</v>
      </c>
      <c r="I94" s="112">
        <f>'[1]Manche 2'!B99</f>
        <v>0</v>
      </c>
      <c r="J94" s="112">
        <f>'[1]Manche 3'!G93</f>
        <v>0</v>
      </c>
      <c r="K94" s="112">
        <f>'[1]Manche 4'!F93</f>
        <v>0</v>
      </c>
      <c r="L94" s="119">
        <f t="shared" si="2"/>
        <v>0</v>
      </c>
      <c r="M94" s="120"/>
    </row>
    <row r="95" spans="1:13" ht="15" hidden="1">
      <c r="A95" s="44" t="str">
        <f>'Liste de Départ'!B76</f>
        <v>BERNAD</v>
      </c>
      <c r="B95" s="45" t="str">
        <f>'Liste de Départ'!C76</f>
        <v>Christophe</v>
      </c>
      <c r="C95" s="108">
        <v>87</v>
      </c>
      <c r="D95" s="118"/>
      <c r="E95" s="110">
        <v>78</v>
      </c>
      <c r="F95" s="109" t="str">
        <f>'[1]Liste de Départ'!D80</f>
        <v>Solo</v>
      </c>
      <c r="G95" s="111" t="str">
        <f>'[1]Liste de Départ'!E80</f>
        <v>H</v>
      </c>
      <c r="H95" s="112">
        <f>'[1]Manche 1'!G87</f>
        <v>0</v>
      </c>
      <c r="I95" s="112">
        <f>'[1]Manche 2'!B87</f>
        <v>0</v>
      </c>
      <c r="J95" s="112">
        <f>'[1]Manche 3'!G81</f>
        <v>100</v>
      </c>
      <c r="K95" s="112">
        <f>'[1]Manche 4'!F81</f>
        <v>400</v>
      </c>
      <c r="L95" s="119">
        <f t="shared" si="2"/>
        <v>500</v>
      </c>
      <c r="M95" s="120"/>
    </row>
    <row r="96" spans="1:13" ht="13.5" hidden="1">
      <c r="A96" s="44" t="str">
        <f>'Liste de Départ'!B89</f>
        <v>PERRONET</v>
      </c>
      <c r="B96" s="45" t="str">
        <f>'Liste de Départ'!C89</f>
        <v>Raphael</v>
      </c>
      <c r="C96" s="108">
        <v>88</v>
      </c>
      <c r="D96" s="124"/>
      <c r="E96" s="110">
        <v>91</v>
      </c>
      <c r="F96" s="109">
        <f>'[1]Liste de Départ'!D93</f>
        <v>0</v>
      </c>
      <c r="G96" s="111">
        <f>'[1]Liste de Départ'!E93</f>
        <v>0</v>
      </c>
      <c r="H96" s="112">
        <f>'[1]Manche 1'!G100</f>
        <v>0</v>
      </c>
      <c r="I96" s="112">
        <f>'[1]Manche 2'!B100</f>
        <v>0</v>
      </c>
      <c r="J96" s="112">
        <f>'[1]Manche 3'!G94</f>
        <v>0</v>
      </c>
      <c r="K96" s="112">
        <f>'[1]Manche 4'!F94</f>
        <v>0</v>
      </c>
      <c r="L96" s="119">
        <f t="shared" si="2"/>
        <v>0</v>
      </c>
      <c r="M96" s="120"/>
    </row>
    <row r="97" spans="1:13" ht="15" hidden="1">
      <c r="A97" s="44" t="str">
        <f>'Liste de Départ'!B53</f>
        <v>FAGNANT</v>
      </c>
      <c r="B97" s="45" t="str">
        <f>'Liste de Départ'!C53</f>
        <v>Nathalie</v>
      </c>
      <c r="C97" s="108">
        <v>89</v>
      </c>
      <c r="D97" s="125"/>
      <c r="E97" s="110">
        <v>55</v>
      </c>
      <c r="F97" s="109" t="str">
        <f>'[1]Liste de Départ'!D57</f>
        <v>Solo</v>
      </c>
      <c r="G97" s="111" t="str">
        <f>'[1]Liste de Départ'!E57</f>
        <v>F</v>
      </c>
      <c r="H97" s="112">
        <f>'[1]Manche 1'!G64</f>
        <v>0</v>
      </c>
      <c r="I97" s="112">
        <f>'[1]Manche 2'!B64</f>
        <v>300</v>
      </c>
      <c r="J97" s="112">
        <f>'[1]Manche 3'!G58</f>
        <v>100</v>
      </c>
      <c r="K97" s="112">
        <f>'[1]Manche 4'!F58</f>
        <v>600</v>
      </c>
      <c r="L97" s="119">
        <f t="shared" si="2"/>
        <v>1000</v>
      </c>
      <c r="M97" s="120"/>
    </row>
    <row r="98" spans="1:13" ht="15" hidden="1">
      <c r="A98" s="44" t="str">
        <f>'Liste de Départ'!B47</f>
        <v>BLANCHET</v>
      </c>
      <c r="B98" s="45" t="str">
        <f>'Liste de Départ'!C47</f>
        <v>Olivier</v>
      </c>
      <c r="C98" s="108">
        <v>90</v>
      </c>
      <c r="D98" s="125"/>
      <c r="E98" s="110">
        <v>49</v>
      </c>
      <c r="F98" s="109" t="str">
        <f>'[1]Liste de Départ'!D51</f>
        <v>Solo</v>
      </c>
      <c r="G98" s="111" t="str">
        <f>'[1]Liste de Départ'!E51</f>
        <v>H</v>
      </c>
      <c r="H98" s="112">
        <f>'[1]Manche 1'!G58</f>
        <v>1000</v>
      </c>
      <c r="I98" s="112">
        <f>'[1]Manche 2'!B58</f>
        <v>400</v>
      </c>
      <c r="J98" s="112">
        <f>'[1]Manche 3'!G52</f>
        <v>1000</v>
      </c>
      <c r="K98" s="112">
        <f>'[1]Manche 4'!F52</f>
        <v>900</v>
      </c>
      <c r="L98" s="119">
        <f t="shared" si="2"/>
        <v>3300</v>
      </c>
      <c r="M98" s="120"/>
    </row>
    <row r="99" spans="1:13" ht="13.5" hidden="1">
      <c r="A99" s="44" t="str">
        <f>'Liste de Départ'!B90</f>
        <v>COULLENOT</v>
      </c>
      <c r="B99" s="45" t="str">
        <f>'Liste de Départ'!C90</f>
        <v>Vincent</v>
      </c>
      <c r="C99" s="108">
        <v>91</v>
      </c>
      <c r="D99" s="124"/>
      <c r="E99" s="110">
        <v>92</v>
      </c>
      <c r="F99" s="109">
        <f>'[1]Liste de Départ'!D94</f>
        <v>0</v>
      </c>
      <c r="G99" s="111">
        <f>'[1]Liste de Départ'!E94</f>
        <v>0</v>
      </c>
      <c r="H99" s="112">
        <f>'[1]Manche 1'!G101</f>
        <v>0</v>
      </c>
      <c r="I99" s="112">
        <f>'[1]Manche 2'!B101</f>
        <v>0</v>
      </c>
      <c r="J99" s="112">
        <f>'[1]Manche 3'!G95</f>
        <v>0</v>
      </c>
      <c r="K99" s="112">
        <f>'[1]Manche 4'!F95</f>
        <v>0</v>
      </c>
      <c r="L99" s="119">
        <f t="shared" si="2"/>
        <v>0</v>
      </c>
      <c r="M99" s="120"/>
    </row>
    <row r="100" spans="1:13" ht="13.5" hidden="1">
      <c r="A100" s="44" t="str">
        <f>'Liste de Départ'!B91</f>
        <v>CASSET</v>
      </c>
      <c r="B100" s="45" t="str">
        <f>'Liste de Départ'!C91</f>
        <v>Régis</v>
      </c>
      <c r="C100" s="108">
        <v>92</v>
      </c>
      <c r="D100" s="124"/>
      <c r="E100" s="110">
        <v>93</v>
      </c>
      <c r="F100" s="109">
        <f>'[1]Liste de Départ'!D95</f>
        <v>0</v>
      </c>
      <c r="G100" s="111">
        <f>'[1]Liste de Départ'!E95</f>
        <v>0</v>
      </c>
      <c r="H100" s="112">
        <f>'[1]Manche 1'!G102</f>
        <v>0</v>
      </c>
      <c r="I100" s="112">
        <f>'[1]Manche 2'!B102</f>
        <v>0</v>
      </c>
      <c r="J100" s="112">
        <f>'[1]Manche 3'!G96</f>
        <v>0</v>
      </c>
      <c r="K100" s="112">
        <f>'[1]Manche 4'!F96</f>
        <v>0</v>
      </c>
      <c r="L100" s="126">
        <v>0</v>
      </c>
      <c r="M100" s="120"/>
    </row>
    <row r="101" spans="1:13" ht="13.5" hidden="1">
      <c r="A101" s="45"/>
      <c r="B101" s="45"/>
      <c r="C101" s="108">
        <v>93</v>
      </c>
      <c r="D101" s="124"/>
      <c r="E101" s="110"/>
      <c r="F101" s="109"/>
      <c r="G101" s="109"/>
      <c r="H101" s="127"/>
      <c r="I101" s="127"/>
      <c r="J101" s="127"/>
      <c r="K101" s="127"/>
      <c r="L101" s="110"/>
      <c r="M101" s="114"/>
    </row>
    <row r="102" spans="1:13" ht="13.5" hidden="1">
      <c r="A102" s="45"/>
      <c r="B102" s="45"/>
      <c r="C102" s="108">
        <v>94</v>
      </c>
      <c r="D102" s="124"/>
      <c r="E102" s="110"/>
      <c r="F102" s="109"/>
      <c r="G102" s="109"/>
      <c r="H102" s="127"/>
      <c r="I102" s="127"/>
      <c r="J102" s="127"/>
      <c r="K102" s="127"/>
      <c r="L102" s="110"/>
      <c r="M102" s="114"/>
    </row>
    <row r="103" spans="1:13" ht="13.5" hidden="1">
      <c r="A103" s="45"/>
      <c r="B103" s="45"/>
      <c r="C103" s="108">
        <v>95</v>
      </c>
      <c r="D103" s="124"/>
      <c r="E103" s="110"/>
      <c r="F103" s="109"/>
      <c r="G103" s="109"/>
      <c r="H103" s="127"/>
      <c r="I103" s="127"/>
      <c r="J103" s="127"/>
      <c r="K103" s="127"/>
      <c r="L103" s="110"/>
      <c r="M103" s="114"/>
    </row>
    <row r="104" spans="1:13" ht="13.5" hidden="1">
      <c r="A104" s="45"/>
      <c r="B104" s="45"/>
      <c r="C104" s="108">
        <v>96</v>
      </c>
      <c r="D104" s="124"/>
      <c r="E104" s="110"/>
      <c r="F104" s="109"/>
      <c r="G104" s="109"/>
      <c r="H104" s="127"/>
      <c r="I104" s="127"/>
      <c r="J104" s="127"/>
      <c r="K104" s="127"/>
      <c r="L104" s="110"/>
      <c r="M104" s="114"/>
    </row>
    <row r="105" spans="1:13" ht="13.5" hidden="1">
      <c r="A105" s="45"/>
      <c r="B105" s="45"/>
      <c r="C105" s="108">
        <v>97</v>
      </c>
      <c r="D105" s="124"/>
      <c r="E105" s="110"/>
      <c r="F105" s="109"/>
      <c r="G105" s="109"/>
      <c r="H105" s="127"/>
      <c r="I105" s="127"/>
      <c r="J105" s="127"/>
      <c r="K105" s="127"/>
      <c r="L105" s="110"/>
      <c r="M105" s="114"/>
    </row>
    <row r="106" spans="1:13" ht="13.5" hidden="1">
      <c r="A106" s="45"/>
      <c r="B106" s="45"/>
      <c r="C106" s="108">
        <v>98</v>
      </c>
      <c r="D106" s="124"/>
      <c r="E106" s="110"/>
      <c r="F106" s="109"/>
      <c r="G106" s="109"/>
      <c r="H106" s="127"/>
      <c r="I106" s="127"/>
      <c r="J106" s="127"/>
      <c r="K106" s="127"/>
      <c r="L106" s="110"/>
      <c r="M106" s="114"/>
    </row>
    <row r="107" spans="1:13" ht="13.5" hidden="1">
      <c r="A107" s="45"/>
      <c r="B107" s="45"/>
      <c r="C107" s="108">
        <v>99</v>
      </c>
      <c r="D107" s="124"/>
      <c r="E107" s="110"/>
      <c r="F107" s="109"/>
      <c r="G107" s="109"/>
      <c r="H107" s="127"/>
      <c r="I107" s="127"/>
      <c r="J107" s="127"/>
      <c r="K107" s="127"/>
      <c r="L107" s="110"/>
      <c r="M107" s="114"/>
    </row>
    <row r="108" spans="1:13" ht="13.5" hidden="1">
      <c r="A108" s="45"/>
      <c r="B108" s="45"/>
      <c r="C108" s="108">
        <v>100</v>
      </c>
      <c r="D108" s="124"/>
      <c r="E108" s="110"/>
      <c r="F108" s="109"/>
      <c r="G108" s="109"/>
      <c r="H108" s="127"/>
      <c r="I108" s="127"/>
      <c r="J108" s="127"/>
      <c r="K108" s="127"/>
      <c r="L108" s="110"/>
      <c r="M108" s="114"/>
    </row>
    <row r="109" spans="1:13" ht="15" hidden="1" thickBot="1">
      <c r="A109" s="45"/>
      <c r="B109" s="45"/>
      <c r="C109" s="108">
        <v>101</v>
      </c>
      <c r="D109" s="124"/>
      <c r="E109" s="110"/>
      <c r="F109" s="109"/>
      <c r="G109" s="109"/>
      <c r="H109" s="127"/>
      <c r="I109" s="127"/>
      <c r="J109" s="127"/>
      <c r="K109" s="127"/>
      <c r="L109" s="128"/>
      <c r="M109" s="114"/>
    </row>
    <row r="110" spans="1:13" ht="15" hidden="1" thickBot="1">
      <c r="A110" s="45"/>
      <c r="B110" s="45"/>
      <c r="C110" s="108">
        <v>102</v>
      </c>
      <c r="D110" s="124"/>
      <c r="E110" s="110"/>
      <c r="F110" s="109"/>
      <c r="G110" s="109"/>
      <c r="H110" s="127"/>
      <c r="I110" s="127"/>
      <c r="J110" s="127"/>
      <c r="K110" s="127"/>
      <c r="L110" s="128"/>
      <c r="M110" s="114"/>
    </row>
    <row r="111" spans="1:13" ht="15" hidden="1" thickBot="1">
      <c r="A111" s="45"/>
      <c r="B111" s="45"/>
      <c r="C111" s="108">
        <v>103</v>
      </c>
      <c r="D111" s="124"/>
      <c r="E111" s="110"/>
      <c r="F111" s="109"/>
      <c r="G111" s="109"/>
      <c r="H111" s="127"/>
      <c r="I111" s="127"/>
      <c r="J111" s="127"/>
      <c r="K111" s="127"/>
      <c r="L111" s="128"/>
      <c r="M111" s="114"/>
    </row>
    <row r="112" spans="1:13" ht="15" hidden="1" thickBot="1">
      <c r="A112" s="45"/>
      <c r="B112" s="45"/>
      <c r="C112" s="108">
        <v>104</v>
      </c>
      <c r="D112" s="124"/>
      <c r="E112" s="110"/>
      <c r="F112" s="109"/>
      <c r="G112" s="109"/>
      <c r="H112" s="127"/>
      <c r="I112" s="127"/>
      <c r="J112" s="127"/>
      <c r="K112" s="127"/>
      <c r="L112" s="128"/>
      <c r="M112" s="114"/>
    </row>
    <row r="113" spans="1:13" ht="15" hidden="1" thickBot="1">
      <c r="A113" s="45"/>
      <c r="B113" s="45"/>
      <c r="C113" s="108">
        <v>105</v>
      </c>
      <c r="D113" s="124"/>
      <c r="E113" s="110"/>
      <c r="F113" s="109"/>
      <c r="G113" s="109"/>
      <c r="H113" s="127"/>
      <c r="I113" s="127"/>
      <c r="J113" s="127"/>
      <c r="K113" s="127"/>
      <c r="L113" s="128"/>
      <c r="M113" s="114"/>
    </row>
    <row r="114" spans="1:13" ht="15" hidden="1" thickBot="1">
      <c r="A114" s="45"/>
      <c r="B114" s="45"/>
      <c r="C114" s="108">
        <v>106</v>
      </c>
      <c r="D114" s="124"/>
      <c r="E114" s="110"/>
      <c r="F114" s="109"/>
      <c r="G114" s="109"/>
      <c r="H114" s="127"/>
      <c r="I114" s="127"/>
      <c r="J114" s="127"/>
      <c r="K114" s="127"/>
      <c r="L114" s="128"/>
      <c r="M114" s="114"/>
    </row>
    <row r="115" spans="1:13" ht="15" hidden="1" thickBot="1">
      <c r="A115" s="45"/>
      <c r="B115" s="45"/>
      <c r="C115" s="108">
        <v>107</v>
      </c>
      <c r="D115" s="124"/>
      <c r="E115" s="110"/>
      <c r="F115" s="109"/>
      <c r="G115" s="109"/>
      <c r="H115" s="127"/>
      <c r="I115" s="127"/>
      <c r="J115" s="127"/>
      <c r="K115" s="127"/>
      <c r="L115" s="128"/>
      <c r="M115" s="114"/>
    </row>
    <row r="116" spans="1:13" ht="15" hidden="1" thickBot="1">
      <c r="A116" s="45"/>
      <c r="B116" s="45"/>
      <c r="C116" s="108">
        <v>108</v>
      </c>
      <c r="D116" s="124"/>
      <c r="E116" s="110"/>
      <c r="F116" s="109"/>
      <c r="G116" s="109"/>
      <c r="H116" s="127"/>
      <c r="I116" s="127"/>
      <c r="J116" s="127"/>
      <c r="K116" s="127"/>
      <c r="L116" s="128"/>
      <c r="M116" s="114"/>
    </row>
    <row r="117" spans="1:13" ht="15" hidden="1" thickBot="1">
      <c r="A117" s="45"/>
      <c r="B117" s="45"/>
      <c r="C117" s="108">
        <v>109</v>
      </c>
      <c r="D117" s="124"/>
      <c r="E117" s="110"/>
      <c r="F117" s="109"/>
      <c r="G117" s="109"/>
      <c r="H117" s="127"/>
      <c r="I117" s="127"/>
      <c r="J117" s="127"/>
      <c r="K117" s="127"/>
      <c r="L117" s="128"/>
      <c r="M117" s="114"/>
    </row>
    <row r="118" spans="1:13" ht="15" hidden="1" thickBot="1">
      <c r="A118" s="45"/>
      <c r="B118" s="45"/>
      <c r="C118" s="108">
        <v>110</v>
      </c>
      <c r="D118" s="124"/>
      <c r="E118" s="110"/>
      <c r="F118" s="109"/>
      <c r="G118" s="109"/>
      <c r="H118" s="127"/>
      <c r="I118" s="127"/>
      <c r="J118" s="127"/>
      <c r="K118" s="127"/>
      <c r="L118" s="128"/>
      <c r="M118" s="114"/>
    </row>
    <row r="119" spans="1:13" ht="15" hidden="1" thickBot="1">
      <c r="A119" s="45"/>
      <c r="B119" s="45"/>
      <c r="C119" s="108">
        <v>111</v>
      </c>
      <c r="D119" s="124"/>
      <c r="E119" s="110"/>
      <c r="F119" s="109"/>
      <c r="G119" s="109"/>
      <c r="H119" s="127"/>
      <c r="I119" s="127"/>
      <c r="J119" s="127"/>
      <c r="K119" s="127"/>
      <c r="L119" s="128"/>
      <c r="M119" s="114"/>
    </row>
    <row r="120" spans="1:13" ht="15" hidden="1" thickBot="1">
      <c r="A120" s="45"/>
      <c r="B120" s="45"/>
      <c r="C120" s="108">
        <v>112</v>
      </c>
      <c r="D120" s="124"/>
      <c r="E120" s="110"/>
      <c r="F120" s="109"/>
      <c r="G120" s="109"/>
      <c r="H120" s="127"/>
      <c r="I120" s="127"/>
      <c r="J120" s="127"/>
      <c r="K120" s="127"/>
      <c r="L120" s="128"/>
      <c r="M120" s="114"/>
    </row>
    <row r="121" spans="1:13" ht="15" hidden="1" thickBot="1">
      <c r="A121" s="45"/>
      <c r="B121" s="45"/>
      <c r="C121" s="108">
        <v>113</v>
      </c>
      <c r="D121" s="124"/>
      <c r="E121" s="110"/>
      <c r="F121" s="109"/>
      <c r="G121" s="109"/>
      <c r="H121" s="127"/>
      <c r="I121" s="127"/>
      <c r="J121" s="127"/>
      <c r="K121" s="127"/>
      <c r="L121" s="128"/>
      <c r="M121" s="114"/>
    </row>
    <row r="122" spans="1:13" ht="15" hidden="1" thickBot="1">
      <c r="A122" s="45"/>
      <c r="B122" s="45"/>
      <c r="C122" s="108">
        <v>114</v>
      </c>
      <c r="D122" s="124"/>
      <c r="E122" s="110"/>
      <c r="F122" s="109"/>
      <c r="G122" s="109"/>
      <c r="H122" s="127"/>
      <c r="I122" s="127"/>
      <c r="J122" s="127"/>
      <c r="K122" s="127"/>
      <c r="L122" s="128"/>
      <c r="M122" s="114"/>
    </row>
    <row r="123" spans="1:13" ht="15" hidden="1" thickBot="1">
      <c r="A123" s="45"/>
      <c r="B123" s="45"/>
      <c r="C123" s="108">
        <v>115</v>
      </c>
      <c r="D123" s="124"/>
      <c r="E123" s="110"/>
      <c r="F123" s="109"/>
      <c r="G123" s="109"/>
      <c r="H123" s="127"/>
      <c r="I123" s="127"/>
      <c r="J123" s="127"/>
      <c r="K123" s="127"/>
      <c r="L123" s="128"/>
      <c r="M123" s="114"/>
    </row>
    <row r="124" spans="1:13" ht="15" hidden="1" thickBot="1">
      <c r="A124" s="45"/>
      <c r="B124" s="45"/>
      <c r="C124" s="108">
        <v>116</v>
      </c>
      <c r="D124" s="124"/>
      <c r="E124" s="110"/>
      <c r="F124" s="109"/>
      <c r="G124" s="109"/>
      <c r="H124" s="127"/>
      <c r="I124" s="127"/>
      <c r="J124" s="127"/>
      <c r="K124" s="127"/>
      <c r="L124" s="128"/>
      <c r="M124" s="114"/>
    </row>
    <row r="125" spans="1:13" ht="15" hidden="1" thickBot="1">
      <c r="A125" s="45"/>
      <c r="B125" s="45"/>
      <c r="C125" s="108">
        <v>117</v>
      </c>
      <c r="D125" s="124"/>
      <c r="E125" s="110"/>
      <c r="F125" s="109"/>
      <c r="G125" s="109"/>
      <c r="H125" s="127"/>
      <c r="I125" s="127"/>
      <c r="J125" s="127"/>
      <c r="K125" s="127"/>
      <c r="L125" s="128"/>
      <c r="M125" s="114"/>
    </row>
    <row r="126" spans="1:13" ht="15" hidden="1" thickBot="1">
      <c r="A126" s="45"/>
      <c r="B126" s="45"/>
      <c r="C126" s="108">
        <v>118</v>
      </c>
      <c r="D126" s="124"/>
      <c r="E126" s="110"/>
      <c r="F126" s="109"/>
      <c r="G126" s="109"/>
      <c r="H126" s="127"/>
      <c r="I126" s="127"/>
      <c r="J126" s="127"/>
      <c r="K126" s="127"/>
      <c r="L126" s="128"/>
      <c r="M126" s="114"/>
    </row>
    <row r="127" spans="1:13" ht="15" hidden="1" thickBot="1">
      <c r="A127" s="45"/>
      <c r="B127" s="45"/>
      <c r="C127" s="108">
        <v>119</v>
      </c>
      <c r="D127" s="124"/>
      <c r="E127" s="110"/>
      <c r="F127" s="109"/>
      <c r="G127" s="109"/>
      <c r="H127" s="127"/>
      <c r="I127" s="127"/>
      <c r="J127" s="127"/>
      <c r="K127" s="127"/>
      <c r="L127" s="128"/>
      <c r="M127" s="114"/>
    </row>
    <row r="128" spans="1:13" ht="13.5" hidden="1">
      <c r="A128" s="58"/>
      <c r="B128" s="58"/>
      <c r="C128" s="108">
        <v>120</v>
      </c>
      <c r="D128" s="129"/>
      <c r="E128" s="130"/>
      <c r="F128" s="131"/>
      <c r="G128" s="131"/>
      <c r="H128" s="132"/>
      <c r="I128" s="132"/>
      <c r="J128" s="132"/>
      <c r="K128" s="132"/>
      <c r="L128" s="130"/>
      <c r="M128" s="114"/>
    </row>
    <row r="129" spans="1:13" s="15" customFormat="1" ht="15">
      <c r="A129" s="59"/>
      <c r="B129" s="59"/>
      <c r="C129" s="108">
        <v>31</v>
      </c>
      <c r="D129" s="118" t="s">
        <v>156</v>
      </c>
      <c r="E129" s="133">
        <v>84</v>
      </c>
      <c r="F129" s="134" t="str">
        <f>'[1]Liste de Départ'!D86</f>
        <v>Solo</v>
      </c>
      <c r="G129" s="134" t="str">
        <f>'[1]Liste de Départ'!E86</f>
        <v>F</v>
      </c>
      <c r="H129" s="112">
        <f>'[1]Manche 1'!G93</f>
        <v>600</v>
      </c>
      <c r="I129" s="112">
        <f>'[1]Manche 2'!B93</f>
        <v>400</v>
      </c>
      <c r="J129" s="112">
        <f>'[1]Manche 3'!G87</f>
        <v>350</v>
      </c>
      <c r="K129" s="112">
        <f>'[1]Manche 4'!F87</f>
        <v>800</v>
      </c>
      <c r="L129" s="135">
        <f>SUM(H129:K129)</f>
        <v>2150</v>
      </c>
      <c r="M129" s="120">
        <v>200</v>
      </c>
    </row>
    <row r="130" spans="1:13" s="15" customFormat="1" ht="15">
      <c r="A130" s="59"/>
      <c r="B130" s="59"/>
      <c r="C130" s="44">
        <v>32</v>
      </c>
      <c r="D130" s="12" t="s">
        <v>177</v>
      </c>
      <c r="E130" s="17">
        <v>69</v>
      </c>
      <c r="F130" s="57" t="str">
        <f>'[1]Liste de Départ'!D71</f>
        <v>Bi</v>
      </c>
      <c r="G130" s="57" t="str">
        <f>'[1]Liste de Départ'!E71</f>
        <v>H</v>
      </c>
      <c r="H130" s="53">
        <f>'[1]Manche 1'!G78</f>
        <v>500</v>
      </c>
      <c r="I130" s="53">
        <f>'[1]Manche 2'!B78</f>
        <v>300</v>
      </c>
      <c r="J130" s="53">
        <f>'[1]Manche 3'!G72</f>
        <v>800</v>
      </c>
      <c r="K130" s="53">
        <f>'[1]Manche 4'!F72</f>
        <v>400</v>
      </c>
      <c r="L130" s="74">
        <f>SUM(H130:K130)</f>
        <v>2000</v>
      </c>
      <c r="M130" s="18">
        <v>100</v>
      </c>
    </row>
    <row r="131" spans="1:13" s="15" customFormat="1" ht="15">
      <c r="A131" s="59"/>
      <c r="B131" s="59"/>
      <c r="C131" s="46">
        <v>33</v>
      </c>
      <c r="D131" s="12" t="s">
        <v>194</v>
      </c>
      <c r="E131" s="17">
        <v>88</v>
      </c>
      <c r="F131" s="57" t="str">
        <f>'[1]Liste de Départ'!D90</f>
        <v>Solo</v>
      </c>
      <c r="G131" s="57" t="str">
        <f>'[1]Liste de Départ'!E90</f>
        <v>H</v>
      </c>
      <c r="H131" s="53">
        <f>'[1]Manche 1'!G97</f>
        <v>100</v>
      </c>
      <c r="I131" s="53">
        <f>'[1]Manche 2'!B97</f>
        <v>0</v>
      </c>
      <c r="J131" s="53">
        <f>'[1]Manche 3'!G91</f>
        <v>0</v>
      </c>
      <c r="K131" s="53">
        <f>'[1]Manche 4'!F91</f>
        <v>0</v>
      </c>
      <c r="L131" s="74">
        <f>SUM(H131:K131)</f>
        <v>100</v>
      </c>
      <c r="M131" s="18">
        <v>0</v>
      </c>
    </row>
    <row r="132" spans="1:13" s="15" customFormat="1" ht="15">
      <c r="A132" s="59"/>
      <c r="B132" s="59"/>
      <c r="C132" s="44">
        <v>34</v>
      </c>
      <c r="D132" s="12" t="s">
        <v>155</v>
      </c>
      <c r="E132" s="17">
        <v>72</v>
      </c>
      <c r="F132" s="57" t="str">
        <f>'[1]Liste de Départ'!D74</f>
        <v>Solo</v>
      </c>
      <c r="G132" s="57" t="str">
        <f>'[1]Liste de Départ'!E74</f>
        <v>H</v>
      </c>
      <c r="H132" s="53">
        <f>'[1]Manche 1'!G81</f>
        <v>0</v>
      </c>
      <c r="I132" s="53">
        <f>'[1]Manche 2'!B81</f>
        <v>0</v>
      </c>
      <c r="J132" s="53">
        <f>'[1]Manche 3'!G75</f>
        <v>0</v>
      </c>
      <c r="K132" s="53">
        <f>'[1]Manche 4'!F75</f>
        <v>0</v>
      </c>
      <c r="L132" s="74">
        <f>SUM(H132:K132)</f>
        <v>0</v>
      </c>
      <c r="M132" s="18">
        <v>0</v>
      </c>
    </row>
    <row r="133" spans="1:12" s="15" customFormat="1" ht="12.75">
      <c r="A133" s="59"/>
      <c r="B133" s="59"/>
      <c r="C133" s="59"/>
      <c r="D133" s="59"/>
      <c r="E133" s="33"/>
      <c r="F133" s="59"/>
      <c r="G133" s="59"/>
      <c r="H133" s="60"/>
      <c r="I133" s="60"/>
      <c r="J133" s="60"/>
      <c r="K133" s="60"/>
      <c r="L133" s="61"/>
    </row>
    <row r="134" spans="1:12" s="15" customFormat="1" ht="12.75">
      <c r="A134" s="59"/>
      <c r="B134" s="59"/>
      <c r="C134" s="59"/>
      <c r="D134" s="59"/>
      <c r="E134" s="33"/>
      <c r="F134" s="59"/>
      <c r="G134" s="59"/>
      <c r="H134" s="60"/>
      <c r="I134" s="60"/>
      <c r="J134" s="60"/>
      <c r="K134" s="60"/>
      <c r="L134" s="61"/>
    </row>
    <row r="135" spans="1:12" s="15" customFormat="1" ht="12.75">
      <c r="A135" s="59"/>
      <c r="B135" s="59"/>
      <c r="C135" s="59"/>
      <c r="D135" s="59"/>
      <c r="E135" s="33"/>
      <c r="F135" s="59"/>
      <c r="G135" s="59"/>
      <c r="H135" s="60"/>
      <c r="I135" s="60"/>
      <c r="J135" s="60"/>
      <c r="K135" s="60"/>
      <c r="L135" s="61"/>
    </row>
    <row r="136" spans="1:12" s="15" customFormat="1" ht="12.75">
      <c r="A136" s="59"/>
      <c r="B136" s="59"/>
      <c r="C136" s="59"/>
      <c r="D136" s="59"/>
      <c r="E136" s="33"/>
      <c r="F136" s="59"/>
      <c r="G136" s="59"/>
      <c r="H136" s="60"/>
      <c r="I136" s="60"/>
      <c r="J136" s="60"/>
      <c r="K136" s="60"/>
      <c r="L136" s="61"/>
    </row>
    <row r="137" spans="1:12" s="15" customFormat="1" ht="12.75">
      <c r="A137" s="59"/>
      <c r="B137" s="59"/>
      <c r="C137" s="59"/>
      <c r="D137" s="59"/>
      <c r="E137" s="33"/>
      <c r="F137" s="59"/>
      <c r="G137" s="59"/>
      <c r="H137" s="60"/>
      <c r="I137" s="60"/>
      <c r="J137" s="60"/>
      <c r="K137" s="60"/>
      <c r="L137" s="61"/>
    </row>
    <row r="138" spans="1:12" s="15" customFormat="1" ht="12.75">
      <c r="A138" s="59"/>
      <c r="B138" s="59"/>
      <c r="C138" s="59"/>
      <c r="D138" s="59"/>
      <c r="E138" s="33"/>
      <c r="F138" s="59"/>
      <c r="G138" s="59"/>
      <c r="H138" s="60"/>
      <c r="I138" s="60"/>
      <c r="J138" s="60"/>
      <c r="K138" s="60"/>
      <c r="L138" s="61"/>
    </row>
    <row r="139" spans="1:12" s="15" customFormat="1" ht="12.75">
      <c r="A139" s="59"/>
      <c r="B139" s="59"/>
      <c r="C139" s="59"/>
      <c r="D139" s="59"/>
      <c r="E139" s="33"/>
      <c r="F139" s="59"/>
      <c r="G139" s="59"/>
      <c r="H139" s="60"/>
      <c r="I139" s="60"/>
      <c r="J139" s="60"/>
      <c r="K139" s="60"/>
      <c r="L139" s="61"/>
    </row>
    <row r="140" spans="1:12" s="15" customFormat="1" ht="12.75">
      <c r="A140" s="59"/>
      <c r="B140" s="59"/>
      <c r="C140" s="59"/>
      <c r="D140" s="59"/>
      <c r="E140" s="33"/>
      <c r="F140" s="59"/>
      <c r="G140" s="59"/>
      <c r="H140" s="60"/>
      <c r="I140" s="60"/>
      <c r="J140" s="60"/>
      <c r="K140" s="60"/>
      <c r="L140" s="61"/>
    </row>
    <row r="141" spans="1:12" s="15" customFormat="1" ht="12.75">
      <c r="A141" s="59"/>
      <c r="B141" s="59"/>
      <c r="C141" s="59"/>
      <c r="D141" s="59"/>
      <c r="E141" s="33"/>
      <c r="F141" s="59"/>
      <c r="G141" s="59"/>
      <c r="H141" s="60"/>
      <c r="I141" s="60"/>
      <c r="J141" s="60"/>
      <c r="K141" s="60"/>
      <c r="L141" s="61"/>
    </row>
    <row r="142" spans="1:12" s="15" customFormat="1" ht="12.75">
      <c r="A142" s="59"/>
      <c r="B142" s="59"/>
      <c r="C142" s="59"/>
      <c r="D142" s="59"/>
      <c r="E142" s="33"/>
      <c r="F142" s="59"/>
      <c r="G142" s="59"/>
      <c r="H142" s="60"/>
      <c r="I142" s="60"/>
      <c r="J142" s="60"/>
      <c r="K142" s="60"/>
      <c r="L142" s="61"/>
    </row>
    <row r="143" spans="1:12" s="15" customFormat="1" ht="12.75">
      <c r="A143" s="59"/>
      <c r="B143" s="59"/>
      <c r="C143" s="59"/>
      <c r="D143" s="59"/>
      <c r="E143" s="33"/>
      <c r="F143" s="59"/>
      <c r="G143" s="59"/>
      <c r="H143" s="60"/>
      <c r="I143" s="60"/>
      <c r="J143" s="60"/>
      <c r="K143" s="60"/>
      <c r="L143" s="61"/>
    </row>
    <row r="144" spans="1:12" s="15" customFormat="1" ht="12.75">
      <c r="A144" s="59"/>
      <c r="B144" s="59"/>
      <c r="C144" s="59"/>
      <c r="D144" s="59"/>
      <c r="E144" s="33"/>
      <c r="F144" s="59"/>
      <c r="G144" s="59"/>
      <c r="H144" s="60"/>
      <c r="I144" s="60"/>
      <c r="J144" s="60"/>
      <c r="K144" s="60"/>
      <c r="L144" s="61"/>
    </row>
    <row r="145" spans="1:12" s="15" customFormat="1" ht="12.75">
      <c r="A145" s="59"/>
      <c r="B145" s="59"/>
      <c r="C145" s="59"/>
      <c r="D145" s="59"/>
      <c r="E145" s="33"/>
      <c r="F145" s="59"/>
      <c r="G145" s="59"/>
      <c r="H145" s="60"/>
      <c r="I145" s="60"/>
      <c r="J145" s="60"/>
      <c r="K145" s="60"/>
      <c r="L145" s="61"/>
    </row>
    <row r="146" spans="1:12" s="15" customFormat="1" ht="12.75">
      <c r="A146" s="59"/>
      <c r="B146" s="59"/>
      <c r="C146" s="59"/>
      <c r="D146" s="59"/>
      <c r="E146" s="33"/>
      <c r="F146" s="59"/>
      <c r="G146" s="59"/>
      <c r="H146" s="60"/>
      <c r="I146" s="60"/>
      <c r="J146" s="60"/>
      <c r="K146" s="60"/>
      <c r="L146" s="61"/>
    </row>
    <row r="147" spans="1:12" s="15" customFormat="1" ht="12.75">
      <c r="A147" s="59"/>
      <c r="B147" s="59"/>
      <c r="C147" s="59"/>
      <c r="D147" s="59"/>
      <c r="E147" s="33"/>
      <c r="F147" s="59"/>
      <c r="G147" s="59"/>
      <c r="H147" s="60"/>
      <c r="I147" s="60"/>
      <c r="J147" s="60"/>
      <c r="K147" s="60"/>
      <c r="L147" s="61"/>
    </row>
    <row r="148" spans="1:12" s="15" customFormat="1" ht="12.75">
      <c r="A148" s="59"/>
      <c r="B148" s="59"/>
      <c r="C148" s="59"/>
      <c r="D148" s="59"/>
      <c r="E148" s="33"/>
      <c r="F148" s="59"/>
      <c r="G148" s="59"/>
      <c r="H148" s="60"/>
      <c r="I148" s="60"/>
      <c r="J148" s="60"/>
      <c r="K148" s="60"/>
      <c r="L148" s="61"/>
    </row>
    <row r="149" spans="1:12" s="15" customFormat="1" ht="12.75">
      <c r="A149" s="59"/>
      <c r="B149" s="59"/>
      <c r="C149" s="59"/>
      <c r="D149" s="59"/>
      <c r="E149" s="33"/>
      <c r="F149" s="59"/>
      <c r="G149" s="59"/>
      <c r="H149" s="60"/>
      <c r="I149" s="60"/>
      <c r="J149" s="60"/>
      <c r="K149" s="60"/>
      <c r="L149" s="61"/>
    </row>
    <row r="150" spans="1:12" s="15" customFormat="1" ht="12.75">
      <c r="A150" s="59"/>
      <c r="B150" s="59"/>
      <c r="C150" s="59"/>
      <c r="D150" s="59"/>
      <c r="E150" s="33"/>
      <c r="F150" s="59"/>
      <c r="G150" s="59"/>
      <c r="H150" s="60"/>
      <c r="I150" s="60"/>
      <c r="J150" s="60"/>
      <c r="K150" s="60"/>
      <c r="L150" s="61"/>
    </row>
    <row r="151" spans="1:12" s="15" customFormat="1" ht="12.75">
      <c r="A151" s="59"/>
      <c r="B151" s="59"/>
      <c r="C151" s="59"/>
      <c r="D151" s="59"/>
      <c r="E151" s="33"/>
      <c r="F151" s="59"/>
      <c r="G151" s="59"/>
      <c r="H151" s="60"/>
      <c r="I151" s="60"/>
      <c r="J151" s="60"/>
      <c r="K151" s="60"/>
      <c r="L151" s="61"/>
    </row>
    <row r="152" spans="1:12" s="15" customFormat="1" ht="12.75">
      <c r="A152" s="59"/>
      <c r="B152" s="59"/>
      <c r="C152" s="59"/>
      <c r="D152" s="59"/>
      <c r="E152" s="33"/>
      <c r="F152" s="59"/>
      <c r="G152" s="59"/>
      <c r="H152" s="60"/>
      <c r="I152" s="60"/>
      <c r="J152" s="60"/>
      <c r="K152" s="60"/>
      <c r="L152" s="61"/>
    </row>
    <row r="153" spans="1:12" s="15" customFormat="1" ht="12.75">
      <c r="A153" s="59"/>
      <c r="B153" s="59"/>
      <c r="C153" s="59"/>
      <c r="D153" s="59"/>
      <c r="E153" s="33"/>
      <c r="F153" s="59"/>
      <c r="G153" s="59"/>
      <c r="H153" s="60"/>
      <c r="I153" s="60"/>
      <c r="J153" s="60"/>
      <c r="K153" s="60"/>
      <c r="L153" s="61"/>
    </row>
    <row r="154" spans="1:12" s="15" customFormat="1" ht="12.75">
      <c r="A154" s="59"/>
      <c r="B154" s="59"/>
      <c r="C154" s="59"/>
      <c r="D154" s="59"/>
      <c r="E154" s="33"/>
      <c r="F154" s="59"/>
      <c r="G154" s="59"/>
      <c r="H154" s="60"/>
      <c r="I154" s="60"/>
      <c r="J154" s="60"/>
      <c r="K154" s="60"/>
      <c r="L154" s="61"/>
    </row>
    <row r="155" spans="1:12" s="15" customFormat="1" ht="12.75">
      <c r="A155" s="59"/>
      <c r="B155" s="59"/>
      <c r="C155" s="59"/>
      <c r="D155" s="59"/>
      <c r="E155" s="33"/>
      <c r="F155" s="59"/>
      <c r="G155" s="59"/>
      <c r="H155" s="60"/>
      <c r="I155" s="60"/>
      <c r="J155" s="60"/>
      <c r="K155" s="60"/>
      <c r="L155" s="61"/>
    </row>
    <row r="156" spans="1:12" s="15" customFormat="1" ht="12.75">
      <c r="A156" s="59"/>
      <c r="B156" s="59"/>
      <c r="C156" s="59"/>
      <c r="D156" s="59"/>
      <c r="E156" s="33"/>
      <c r="F156" s="59"/>
      <c r="G156" s="59"/>
      <c r="H156" s="60"/>
      <c r="I156" s="60"/>
      <c r="J156" s="60"/>
      <c r="K156" s="60"/>
      <c r="L156" s="61"/>
    </row>
    <row r="157" spans="1:12" s="15" customFormat="1" ht="12.75">
      <c r="A157" s="59"/>
      <c r="B157" s="59"/>
      <c r="C157" s="59"/>
      <c r="D157" s="59"/>
      <c r="E157" s="33"/>
      <c r="F157" s="59"/>
      <c r="G157" s="59"/>
      <c r="H157" s="60"/>
      <c r="I157" s="60"/>
      <c r="J157" s="60"/>
      <c r="K157" s="60"/>
      <c r="L157" s="61"/>
    </row>
    <row r="158" spans="1:12" s="15" customFormat="1" ht="12.75">
      <c r="A158" s="59"/>
      <c r="B158" s="59"/>
      <c r="C158" s="59"/>
      <c r="D158" s="59"/>
      <c r="E158" s="33"/>
      <c r="F158" s="59"/>
      <c r="G158" s="59"/>
      <c r="H158" s="60"/>
      <c r="I158" s="60"/>
      <c r="J158" s="60"/>
      <c r="K158" s="60"/>
      <c r="L158" s="61"/>
    </row>
    <row r="159" spans="1:12" s="15" customFormat="1" ht="12.75">
      <c r="A159" s="59"/>
      <c r="B159" s="59"/>
      <c r="C159" s="59"/>
      <c r="D159" s="59"/>
      <c r="E159" s="33"/>
      <c r="F159" s="59"/>
      <c r="G159" s="59"/>
      <c r="H159" s="60"/>
      <c r="I159" s="60"/>
      <c r="J159" s="60"/>
      <c r="K159" s="60"/>
      <c r="L159" s="61"/>
    </row>
    <row r="160" spans="1:12" s="15" customFormat="1" ht="12.75">
      <c r="A160" s="59"/>
      <c r="B160" s="59"/>
      <c r="C160" s="59"/>
      <c r="D160" s="59"/>
      <c r="E160" s="33"/>
      <c r="F160" s="59"/>
      <c r="G160" s="59"/>
      <c r="H160" s="60"/>
      <c r="I160" s="60"/>
      <c r="J160" s="60"/>
      <c r="K160" s="60"/>
      <c r="L160" s="61"/>
    </row>
    <row r="161" spans="1:12" s="15" customFormat="1" ht="12.75">
      <c r="A161" s="59"/>
      <c r="B161" s="59"/>
      <c r="C161" s="59"/>
      <c r="D161" s="59"/>
      <c r="E161" s="33"/>
      <c r="F161" s="59"/>
      <c r="G161" s="59"/>
      <c r="H161" s="60"/>
      <c r="I161" s="60"/>
      <c r="J161" s="60"/>
      <c r="K161" s="60"/>
      <c r="L161" s="61"/>
    </row>
    <row r="162" spans="1:12" s="15" customFormat="1" ht="12.75">
      <c r="A162" s="59"/>
      <c r="B162" s="59"/>
      <c r="C162" s="59"/>
      <c r="D162" s="59"/>
      <c r="E162" s="33"/>
      <c r="F162" s="59"/>
      <c r="G162" s="59"/>
      <c r="H162" s="60"/>
      <c r="I162" s="60"/>
      <c r="J162" s="60"/>
      <c r="K162" s="60"/>
      <c r="L162" s="61"/>
    </row>
    <row r="163" spans="1:12" s="15" customFormat="1" ht="12.75">
      <c r="A163" s="59"/>
      <c r="B163" s="59"/>
      <c r="C163" s="59"/>
      <c r="D163" s="59"/>
      <c r="E163" s="33"/>
      <c r="F163" s="59"/>
      <c r="G163" s="59"/>
      <c r="H163" s="60"/>
      <c r="I163" s="60"/>
      <c r="J163" s="60"/>
      <c r="K163" s="60"/>
      <c r="L163" s="61"/>
    </row>
    <row r="164" spans="1:12" s="15" customFormat="1" ht="12.75">
      <c r="A164" s="59"/>
      <c r="B164" s="59"/>
      <c r="C164" s="59"/>
      <c r="D164" s="59"/>
      <c r="E164" s="33"/>
      <c r="F164" s="59"/>
      <c r="G164" s="59"/>
      <c r="H164" s="60"/>
      <c r="I164" s="60"/>
      <c r="J164" s="60"/>
      <c r="K164" s="60"/>
      <c r="L164" s="61"/>
    </row>
    <row r="165" spans="1:12" s="15" customFormat="1" ht="12.75">
      <c r="A165" s="59"/>
      <c r="B165" s="59"/>
      <c r="C165" s="59"/>
      <c r="D165" s="59"/>
      <c r="E165" s="33"/>
      <c r="F165" s="59"/>
      <c r="G165" s="59"/>
      <c r="H165" s="60"/>
      <c r="I165" s="60"/>
      <c r="J165" s="60"/>
      <c r="K165" s="60"/>
      <c r="L165" s="61"/>
    </row>
    <row r="166" spans="1:12" s="15" customFormat="1" ht="12.75">
      <c r="A166" s="59"/>
      <c r="B166" s="59"/>
      <c r="C166" s="59"/>
      <c r="D166" s="59"/>
      <c r="E166" s="33"/>
      <c r="F166" s="59"/>
      <c r="G166" s="59"/>
      <c r="H166" s="60"/>
      <c r="I166" s="60"/>
      <c r="J166" s="60"/>
      <c r="K166" s="60"/>
      <c r="L166" s="61"/>
    </row>
    <row r="167" spans="1:12" s="15" customFormat="1" ht="12.75">
      <c r="A167" s="59"/>
      <c r="B167" s="59"/>
      <c r="C167" s="59"/>
      <c r="D167" s="59"/>
      <c r="E167" s="33"/>
      <c r="F167" s="59"/>
      <c r="G167" s="59"/>
      <c r="H167" s="60"/>
      <c r="I167" s="60"/>
      <c r="J167" s="60"/>
      <c r="K167" s="60"/>
      <c r="L167" s="61"/>
    </row>
    <row r="168" spans="1:12" s="15" customFormat="1" ht="12.75">
      <c r="A168" s="59"/>
      <c r="B168" s="59"/>
      <c r="C168" s="59"/>
      <c r="D168" s="59"/>
      <c r="E168" s="33"/>
      <c r="F168" s="59"/>
      <c r="G168" s="59"/>
      <c r="H168" s="60"/>
      <c r="I168" s="60"/>
      <c r="J168" s="60"/>
      <c r="K168" s="60"/>
      <c r="L168" s="61"/>
    </row>
    <row r="169" spans="1:12" s="15" customFormat="1" ht="12.75">
      <c r="A169" s="59"/>
      <c r="B169" s="59"/>
      <c r="C169" s="59"/>
      <c r="D169" s="59"/>
      <c r="E169" s="33"/>
      <c r="F169" s="59"/>
      <c r="G169" s="59"/>
      <c r="H169" s="60"/>
      <c r="I169" s="60"/>
      <c r="J169" s="60"/>
      <c r="K169" s="60"/>
      <c r="L169" s="61"/>
    </row>
    <row r="170" spans="1:12" s="15" customFormat="1" ht="12.75">
      <c r="A170" s="59"/>
      <c r="B170" s="59"/>
      <c r="C170" s="59"/>
      <c r="D170" s="59"/>
      <c r="E170" s="33"/>
      <c r="F170" s="59"/>
      <c r="G170" s="59"/>
      <c r="H170" s="60"/>
      <c r="I170" s="60"/>
      <c r="J170" s="60"/>
      <c r="K170" s="60"/>
      <c r="L170" s="61"/>
    </row>
    <row r="171" spans="1:12" s="15" customFormat="1" ht="12.75">
      <c r="A171" s="59"/>
      <c r="B171" s="59"/>
      <c r="C171" s="59"/>
      <c r="D171" s="59"/>
      <c r="E171" s="33"/>
      <c r="F171" s="59"/>
      <c r="G171" s="59"/>
      <c r="H171" s="60"/>
      <c r="I171" s="60"/>
      <c r="J171" s="60"/>
      <c r="K171" s="60"/>
      <c r="L171" s="61"/>
    </row>
    <row r="172" spans="1:12" s="15" customFormat="1" ht="12.75">
      <c r="A172" s="59"/>
      <c r="B172" s="59"/>
      <c r="C172" s="59"/>
      <c r="D172" s="59"/>
      <c r="E172" s="33"/>
      <c r="F172" s="59"/>
      <c r="G172" s="59"/>
      <c r="H172" s="60"/>
      <c r="I172" s="60"/>
      <c r="J172" s="60"/>
      <c r="K172" s="60"/>
      <c r="L172" s="61"/>
    </row>
    <row r="173" spans="1:12" s="15" customFormat="1" ht="12.75">
      <c r="A173" s="59"/>
      <c r="B173" s="59"/>
      <c r="C173" s="59"/>
      <c r="D173" s="59"/>
      <c r="E173" s="33"/>
      <c r="F173" s="59"/>
      <c r="G173" s="59"/>
      <c r="H173" s="60"/>
      <c r="I173" s="60"/>
      <c r="J173" s="60"/>
      <c r="K173" s="60"/>
      <c r="L173" s="61"/>
    </row>
    <row r="174" spans="1:12" s="15" customFormat="1" ht="12.75">
      <c r="A174" s="59"/>
      <c r="B174" s="59"/>
      <c r="C174" s="59"/>
      <c r="D174" s="59"/>
      <c r="E174" s="33"/>
      <c r="F174" s="59"/>
      <c r="G174" s="59"/>
      <c r="H174" s="60"/>
      <c r="I174" s="60"/>
      <c r="J174" s="60"/>
      <c r="K174" s="60"/>
      <c r="L174" s="61"/>
    </row>
    <row r="175" spans="1:12" s="15" customFormat="1" ht="12.75">
      <c r="A175" s="59"/>
      <c r="B175" s="59"/>
      <c r="C175" s="59"/>
      <c r="D175" s="59"/>
      <c r="E175" s="33"/>
      <c r="F175" s="59"/>
      <c r="G175" s="59"/>
      <c r="H175" s="60"/>
      <c r="I175" s="60"/>
      <c r="J175" s="60"/>
      <c r="K175" s="60"/>
      <c r="L175" s="61"/>
    </row>
    <row r="176" spans="1:12" s="15" customFormat="1" ht="12.75">
      <c r="A176" s="59"/>
      <c r="B176" s="59"/>
      <c r="C176" s="59"/>
      <c r="D176" s="59"/>
      <c r="E176" s="33"/>
      <c r="F176" s="59"/>
      <c r="G176" s="59"/>
      <c r="H176" s="60"/>
      <c r="I176" s="60"/>
      <c r="J176" s="60"/>
      <c r="K176" s="60"/>
      <c r="L176" s="61"/>
    </row>
    <row r="177" spans="1:12" s="15" customFormat="1" ht="12.75">
      <c r="A177" s="59"/>
      <c r="B177" s="59"/>
      <c r="C177" s="59"/>
      <c r="D177" s="59"/>
      <c r="E177" s="33"/>
      <c r="F177" s="59"/>
      <c r="G177" s="59"/>
      <c r="H177" s="60"/>
      <c r="I177" s="60"/>
      <c r="J177" s="60"/>
      <c r="K177" s="60"/>
      <c r="L177" s="61"/>
    </row>
    <row r="178" spans="1:12" s="15" customFormat="1" ht="12.75">
      <c r="A178" s="59"/>
      <c r="B178" s="59"/>
      <c r="C178" s="59"/>
      <c r="D178" s="59"/>
      <c r="E178" s="33"/>
      <c r="F178" s="59"/>
      <c r="G178" s="59"/>
      <c r="H178" s="60"/>
      <c r="I178" s="60"/>
      <c r="J178" s="60"/>
      <c r="K178" s="60"/>
      <c r="L178" s="61"/>
    </row>
    <row r="179" spans="1:12" s="15" customFormat="1" ht="12.75">
      <c r="A179" s="59"/>
      <c r="B179" s="59"/>
      <c r="C179" s="59"/>
      <c r="D179" s="59"/>
      <c r="E179" s="33"/>
      <c r="F179" s="59"/>
      <c r="G179" s="59"/>
      <c r="H179" s="60"/>
      <c r="I179" s="60"/>
      <c r="J179" s="60"/>
      <c r="K179" s="60"/>
      <c r="L179" s="61"/>
    </row>
    <row r="180" spans="1:12" s="15" customFormat="1" ht="12.75">
      <c r="A180" s="59"/>
      <c r="B180" s="59"/>
      <c r="C180" s="59"/>
      <c r="D180" s="59"/>
      <c r="E180" s="33"/>
      <c r="F180" s="59"/>
      <c r="G180" s="59"/>
      <c r="H180" s="60"/>
      <c r="I180" s="60"/>
      <c r="J180" s="60"/>
      <c r="K180" s="60"/>
      <c r="L180" s="61"/>
    </row>
    <row r="181" spans="1:12" s="15" customFormat="1" ht="12.75">
      <c r="A181" s="59"/>
      <c r="B181" s="59"/>
      <c r="C181" s="59"/>
      <c r="D181" s="59"/>
      <c r="E181" s="33"/>
      <c r="F181" s="59"/>
      <c r="G181" s="59"/>
      <c r="H181" s="60"/>
      <c r="I181" s="60"/>
      <c r="J181" s="60"/>
      <c r="K181" s="60"/>
      <c r="L181" s="61"/>
    </row>
    <row r="182" spans="1:12" s="15" customFormat="1" ht="12.75">
      <c r="A182" s="59"/>
      <c r="B182" s="59"/>
      <c r="C182" s="59"/>
      <c r="D182" s="59"/>
      <c r="E182" s="33"/>
      <c r="F182" s="59"/>
      <c r="G182" s="59"/>
      <c r="H182" s="60"/>
      <c r="I182" s="60"/>
      <c r="J182" s="60"/>
      <c r="K182" s="60"/>
      <c r="L182" s="61"/>
    </row>
    <row r="183" spans="1:12" s="15" customFormat="1" ht="12.75">
      <c r="A183" s="59"/>
      <c r="B183" s="59"/>
      <c r="C183" s="59"/>
      <c r="D183" s="59"/>
      <c r="E183" s="33"/>
      <c r="F183" s="59"/>
      <c r="G183" s="59"/>
      <c r="H183" s="60"/>
      <c r="I183" s="60"/>
      <c r="J183" s="60"/>
      <c r="K183" s="60"/>
      <c r="L183" s="61"/>
    </row>
    <row r="184" spans="1:12" s="15" customFormat="1" ht="12.75">
      <c r="A184" s="59"/>
      <c r="B184" s="59"/>
      <c r="C184" s="59"/>
      <c r="D184" s="59"/>
      <c r="E184" s="33"/>
      <c r="F184" s="59"/>
      <c r="G184" s="59"/>
      <c r="H184" s="60"/>
      <c r="I184" s="60"/>
      <c r="J184" s="60"/>
      <c r="K184" s="60"/>
      <c r="L184" s="61"/>
    </row>
    <row r="185" spans="1:12" s="15" customFormat="1" ht="12.75">
      <c r="A185" s="59"/>
      <c r="B185" s="59"/>
      <c r="C185" s="59"/>
      <c r="D185" s="59"/>
      <c r="E185" s="33"/>
      <c r="F185" s="59"/>
      <c r="G185" s="59"/>
      <c r="H185" s="60"/>
      <c r="I185" s="60"/>
      <c r="J185" s="60"/>
      <c r="K185" s="60"/>
      <c r="L185" s="61"/>
    </row>
    <row r="186" spans="1:12" s="15" customFormat="1" ht="12.75">
      <c r="A186" s="59"/>
      <c r="B186" s="59"/>
      <c r="C186" s="59"/>
      <c r="D186" s="59"/>
      <c r="E186" s="33"/>
      <c r="F186" s="59"/>
      <c r="G186" s="59"/>
      <c r="H186" s="60"/>
      <c r="I186" s="60"/>
      <c r="J186" s="60"/>
      <c r="K186" s="60"/>
      <c r="L186" s="61"/>
    </row>
    <row r="187" spans="1:12" s="15" customFormat="1" ht="12.75">
      <c r="A187" s="59"/>
      <c r="B187" s="59"/>
      <c r="C187" s="59"/>
      <c r="D187" s="59"/>
      <c r="E187" s="33"/>
      <c r="F187" s="59"/>
      <c r="G187" s="59"/>
      <c r="H187" s="60"/>
      <c r="I187" s="60"/>
      <c r="J187" s="60"/>
      <c r="K187" s="60"/>
      <c r="L187" s="61"/>
    </row>
    <row r="188" spans="1:12" s="15" customFormat="1" ht="12.75">
      <c r="A188" s="59"/>
      <c r="B188" s="59"/>
      <c r="C188" s="59"/>
      <c r="D188" s="59"/>
      <c r="E188" s="33"/>
      <c r="F188" s="59"/>
      <c r="G188" s="59"/>
      <c r="H188" s="60"/>
      <c r="I188" s="60"/>
      <c r="J188" s="60"/>
      <c r="K188" s="60"/>
      <c r="L188" s="61"/>
    </row>
    <row r="189" spans="1:12" s="15" customFormat="1" ht="12.75">
      <c r="A189" s="59"/>
      <c r="B189" s="59"/>
      <c r="C189" s="59"/>
      <c r="D189" s="59"/>
      <c r="E189" s="33"/>
      <c r="F189" s="59"/>
      <c r="G189" s="59"/>
      <c r="H189" s="60"/>
      <c r="I189" s="60"/>
      <c r="J189" s="60"/>
      <c r="K189" s="60"/>
      <c r="L189" s="61"/>
    </row>
    <row r="190" spans="1:12" s="15" customFormat="1" ht="12.75">
      <c r="A190" s="59"/>
      <c r="B190" s="59"/>
      <c r="C190" s="59"/>
      <c r="D190" s="59"/>
      <c r="E190" s="33"/>
      <c r="F190" s="59"/>
      <c r="G190" s="59"/>
      <c r="H190" s="60"/>
      <c r="I190" s="60"/>
      <c r="J190" s="60"/>
      <c r="K190" s="60"/>
      <c r="L190" s="61"/>
    </row>
    <row r="191" spans="1:12" s="15" customFormat="1" ht="12.75">
      <c r="A191" s="59"/>
      <c r="B191" s="59"/>
      <c r="C191" s="59"/>
      <c r="D191" s="59"/>
      <c r="E191" s="33"/>
      <c r="F191" s="59"/>
      <c r="G191" s="59"/>
      <c r="H191" s="60"/>
      <c r="I191" s="60"/>
      <c r="J191" s="60"/>
      <c r="K191" s="60"/>
      <c r="L191" s="61"/>
    </row>
    <row r="192" spans="1:12" s="15" customFormat="1" ht="12.75">
      <c r="A192" s="59"/>
      <c r="B192" s="59"/>
      <c r="C192" s="59"/>
      <c r="D192" s="59"/>
      <c r="E192" s="33"/>
      <c r="F192" s="59"/>
      <c r="G192" s="59"/>
      <c r="H192" s="60"/>
      <c r="I192" s="60"/>
      <c r="J192" s="60"/>
      <c r="K192" s="60"/>
      <c r="L192" s="61"/>
    </row>
    <row r="193" spans="1:12" s="15" customFormat="1" ht="12.75">
      <c r="A193" s="59"/>
      <c r="B193" s="59"/>
      <c r="C193" s="59"/>
      <c r="D193" s="59"/>
      <c r="E193" s="33"/>
      <c r="F193" s="59"/>
      <c r="G193" s="59"/>
      <c r="H193" s="60"/>
      <c r="I193" s="60"/>
      <c r="J193" s="60"/>
      <c r="K193" s="60"/>
      <c r="L193" s="61"/>
    </row>
    <row r="194" spans="1:12" s="15" customFormat="1" ht="12.75">
      <c r="A194" s="59"/>
      <c r="B194" s="59"/>
      <c r="C194" s="59"/>
      <c r="D194" s="59"/>
      <c r="E194" s="33"/>
      <c r="F194" s="59"/>
      <c r="G194" s="59"/>
      <c r="H194" s="60"/>
      <c r="I194" s="60"/>
      <c r="J194" s="60"/>
      <c r="K194" s="60"/>
      <c r="L194" s="61"/>
    </row>
    <row r="195" spans="1:12" s="15" customFormat="1" ht="12.75">
      <c r="A195" s="59"/>
      <c r="B195" s="59"/>
      <c r="C195" s="59"/>
      <c r="D195" s="59"/>
      <c r="E195" s="33"/>
      <c r="F195" s="59"/>
      <c r="G195" s="59"/>
      <c r="H195" s="60"/>
      <c r="I195" s="60"/>
      <c r="J195" s="60"/>
      <c r="K195" s="60"/>
      <c r="L195" s="61"/>
    </row>
    <row r="196" spans="1:12" s="15" customFormat="1" ht="12.75">
      <c r="A196" s="59"/>
      <c r="B196" s="59"/>
      <c r="C196" s="59"/>
      <c r="D196" s="59"/>
      <c r="E196" s="33"/>
      <c r="F196" s="59"/>
      <c r="G196" s="59"/>
      <c r="H196" s="60"/>
      <c r="I196" s="60"/>
      <c r="J196" s="60"/>
      <c r="K196" s="60"/>
      <c r="L196" s="61"/>
    </row>
    <row r="197" spans="1:12" s="15" customFormat="1" ht="12.75">
      <c r="A197" s="59"/>
      <c r="B197" s="59"/>
      <c r="C197" s="59"/>
      <c r="D197" s="59"/>
      <c r="E197" s="33"/>
      <c r="F197" s="59"/>
      <c r="G197" s="59"/>
      <c r="H197" s="60"/>
      <c r="I197" s="60"/>
      <c r="J197" s="60"/>
      <c r="K197" s="60"/>
      <c r="L197" s="61"/>
    </row>
    <row r="198" spans="1:12" s="15" customFormat="1" ht="12.75">
      <c r="A198" s="59"/>
      <c r="B198" s="59"/>
      <c r="C198" s="59"/>
      <c r="D198" s="59"/>
      <c r="E198" s="33"/>
      <c r="F198" s="59"/>
      <c r="G198" s="59"/>
      <c r="H198" s="60"/>
      <c r="I198" s="60"/>
      <c r="J198" s="60"/>
      <c r="K198" s="60"/>
      <c r="L198" s="61"/>
    </row>
    <row r="199" spans="1:12" s="15" customFormat="1" ht="12.75">
      <c r="A199" s="59"/>
      <c r="B199" s="59"/>
      <c r="C199" s="59"/>
      <c r="D199" s="59"/>
      <c r="E199" s="33"/>
      <c r="F199" s="59"/>
      <c r="G199" s="59"/>
      <c r="H199" s="60"/>
      <c r="I199" s="60"/>
      <c r="J199" s="60"/>
      <c r="K199" s="60"/>
      <c r="L199" s="61"/>
    </row>
    <row r="200" spans="1:12" s="15" customFormat="1" ht="12.75">
      <c r="A200" s="59"/>
      <c r="B200" s="59"/>
      <c r="C200" s="59"/>
      <c r="D200" s="59"/>
      <c r="E200" s="33"/>
      <c r="F200" s="59"/>
      <c r="G200" s="59"/>
      <c r="H200" s="60"/>
      <c r="I200" s="60"/>
      <c r="J200" s="60"/>
      <c r="K200" s="60"/>
      <c r="L200" s="61"/>
    </row>
    <row r="201" spans="1:12" s="15" customFormat="1" ht="12.75">
      <c r="A201" s="59"/>
      <c r="B201" s="59"/>
      <c r="C201" s="59"/>
      <c r="D201" s="59"/>
      <c r="E201" s="33"/>
      <c r="F201" s="59"/>
      <c r="G201" s="59"/>
      <c r="H201" s="60"/>
      <c r="I201" s="60"/>
      <c r="J201" s="60"/>
      <c r="K201" s="60"/>
      <c r="L201" s="61"/>
    </row>
    <row r="202" spans="1:12" s="15" customFormat="1" ht="12.75">
      <c r="A202" s="59"/>
      <c r="B202" s="59"/>
      <c r="C202" s="59"/>
      <c r="D202" s="59"/>
      <c r="E202" s="33"/>
      <c r="F202" s="59"/>
      <c r="G202" s="59"/>
      <c r="H202" s="60"/>
      <c r="I202" s="60"/>
      <c r="J202" s="60"/>
      <c r="K202" s="60"/>
      <c r="L202" s="61"/>
    </row>
    <row r="203" spans="1:12" s="15" customFormat="1" ht="12.75">
      <c r="A203" s="59"/>
      <c r="B203" s="59"/>
      <c r="C203" s="59"/>
      <c r="D203" s="59"/>
      <c r="E203" s="33"/>
      <c r="F203" s="59"/>
      <c r="G203" s="59"/>
      <c r="H203" s="60"/>
      <c r="I203" s="60"/>
      <c r="J203" s="60"/>
      <c r="K203" s="60"/>
      <c r="L203" s="61"/>
    </row>
    <row r="204" spans="1:12" s="15" customFormat="1" ht="12.75">
      <c r="A204" s="59"/>
      <c r="B204" s="59"/>
      <c r="C204" s="59"/>
      <c r="D204" s="59"/>
      <c r="E204" s="33"/>
      <c r="F204" s="59"/>
      <c r="G204" s="59"/>
      <c r="H204" s="60"/>
      <c r="I204" s="60"/>
      <c r="J204" s="60"/>
      <c r="K204" s="60"/>
      <c r="L204" s="61"/>
    </row>
    <row r="205" spans="1:12" s="15" customFormat="1" ht="12.75">
      <c r="A205" s="59"/>
      <c r="B205" s="59"/>
      <c r="C205" s="59"/>
      <c r="D205" s="59"/>
      <c r="E205" s="33"/>
      <c r="F205" s="59"/>
      <c r="G205" s="59"/>
      <c r="H205" s="60"/>
      <c r="I205" s="60"/>
      <c r="J205" s="60"/>
      <c r="K205" s="60"/>
      <c r="L205" s="61"/>
    </row>
    <row r="206" spans="1:12" s="15" customFormat="1" ht="12.75">
      <c r="A206" s="59"/>
      <c r="B206" s="59"/>
      <c r="C206" s="59"/>
      <c r="D206" s="59"/>
      <c r="E206" s="33"/>
      <c r="F206" s="59"/>
      <c r="G206" s="59"/>
      <c r="H206" s="60"/>
      <c r="I206" s="60"/>
      <c r="J206" s="60"/>
      <c r="K206" s="60"/>
      <c r="L206" s="61"/>
    </row>
    <row r="207" spans="1:12" s="15" customFormat="1" ht="12.75">
      <c r="A207" s="59"/>
      <c r="B207" s="59"/>
      <c r="C207" s="59"/>
      <c r="D207" s="59"/>
      <c r="E207" s="33"/>
      <c r="F207" s="59"/>
      <c r="G207" s="59"/>
      <c r="H207" s="60"/>
      <c r="I207" s="60"/>
      <c r="J207" s="60"/>
      <c r="K207" s="60"/>
      <c r="L207" s="61"/>
    </row>
    <row r="208" spans="1:12" s="15" customFormat="1" ht="12.75">
      <c r="A208" s="59"/>
      <c r="B208" s="59"/>
      <c r="C208" s="59"/>
      <c r="D208" s="59"/>
      <c r="E208" s="33"/>
      <c r="F208" s="59"/>
      <c r="G208" s="59"/>
      <c r="H208" s="60"/>
      <c r="I208" s="60"/>
      <c r="J208" s="60"/>
      <c r="K208" s="60"/>
      <c r="L208" s="61"/>
    </row>
    <row r="209" spans="1:12" s="15" customFormat="1" ht="12.75">
      <c r="A209" s="59"/>
      <c r="B209" s="59"/>
      <c r="C209" s="59"/>
      <c r="D209" s="59"/>
      <c r="E209" s="33"/>
      <c r="F209" s="59"/>
      <c r="G209" s="59"/>
      <c r="H209" s="60"/>
      <c r="I209" s="60"/>
      <c r="J209" s="60"/>
      <c r="K209" s="60"/>
      <c r="L209" s="61"/>
    </row>
    <row r="210" spans="1:12" s="15" customFormat="1" ht="12.75">
      <c r="A210" s="59"/>
      <c r="B210" s="59"/>
      <c r="C210" s="59"/>
      <c r="D210" s="59"/>
      <c r="E210" s="33"/>
      <c r="F210" s="59"/>
      <c r="G210" s="59"/>
      <c r="H210" s="60"/>
      <c r="I210" s="60"/>
      <c r="J210" s="60"/>
      <c r="K210" s="60"/>
      <c r="L210" s="61"/>
    </row>
    <row r="211" spans="1:12" s="15" customFormat="1" ht="12.75">
      <c r="A211" s="59"/>
      <c r="B211" s="59"/>
      <c r="C211" s="59"/>
      <c r="D211" s="59"/>
      <c r="E211" s="33"/>
      <c r="F211" s="59"/>
      <c r="G211" s="59"/>
      <c r="H211" s="60"/>
      <c r="I211" s="60"/>
      <c r="J211" s="60"/>
      <c r="K211" s="60"/>
      <c r="L211" s="61"/>
    </row>
    <row r="212" spans="1:12" s="15" customFormat="1" ht="12.75">
      <c r="A212" s="59"/>
      <c r="B212" s="59"/>
      <c r="C212" s="59"/>
      <c r="D212" s="59"/>
      <c r="E212" s="33"/>
      <c r="F212" s="59"/>
      <c r="G212" s="59"/>
      <c r="H212" s="60"/>
      <c r="I212" s="60"/>
      <c r="J212" s="60"/>
      <c r="K212" s="60"/>
      <c r="L212" s="61"/>
    </row>
    <row r="213" spans="1:12" s="15" customFormat="1" ht="12.75">
      <c r="A213" s="59"/>
      <c r="B213" s="59"/>
      <c r="C213" s="59"/>
      <c r="D213" s="59"/>
      <c r="E213" s="33"/>
      <c r="F213" s="59"/>
      <c r="G213" s="59"/>
      <c r="H213" s="60"/>
      <c r="I213" s="60"/>
      <c r="J213" s="60"/>
      <c r="K213" s="60"/>
      <c r="L213" s="61"/>
    </row>
    <row r="214" spans="1:12" s="15" customFormat="1" ht="12.75">
      <c r="A214" s="59"/>
      <c r="B214" s="59"/>
      <c r="C214" s="59"/>
      <c r="D214" s="59"/>
      <c r="E214" s="33"/>
      <c r="F214" s="59"/>
      <c r="G214" s="59"/>
      <c r="H214" s="60"/>
      <c r="I214" s="60"/>
      <c r="J214" s="60"/>
      <c r="K214" s="60"/>
      <c r="L214" s="61"/>
    </row>
    <row r="215" spans="1:12" s="15" customFormat="1" ht="12.75">
      <c r="A215" s="59"/>
      <c r="B215" s="59"/>
      <c r="C215" s="59"/>
      <c r="D215" s="59"/>
      <c r="E215" s="33"/>
      <c r="F215" s="59"/>
      <c r="G215" s="59"/>
      <c r="H215" s="60"/>
      <c r="I215" s="60"/>
      <c r="J215" s="60"/>
      <c r="K215" s="60"/>
      <c r="L215" s="61"/>
    </row>
    <row r="216" spans="1:12" s="15" customFormat="1" ht="12.75">
      <c r="A216" s="59"/>
      <c r="B216" s="59"/>
      <c r="C216" s="59"/>
      <c r="D216" s="59"/>
      <c r="E216" s="33"/>
      <c r="F216" s="59"/>
      <c r="G216" s="59"/>
      <c r="H216" s="60"/>
      <c r="I216" s="60"/>
      <c r="J216" s="60"/>
      <c r="K216" s="60"/>
      <c r="L216" s="61"/>
    </row>
    <row r="217" spans="1:12" s="15" customFormat="1" ht="12.75">
      <c r="A217" s="59"/>
      <c r="B217" s="59"/>
      <c r="C217" s="59"/>
      <c r="D217" s="59"/>
      <c r="E217" s="33"/>
      <c r="F217" s="59"/>
      <c r="G217" s="59"/>
      <c r="H217" s="60"/>
      <c r="I217" s="60"/>
      <c r="J217" s="60"/>
      <c r="K217" s="60"/>
      <c r="L217" s="61"/>
    </row>
    <row r="218" spans="1:12" s="15" customFormat="1" ht="12.75">
      <c r="A218" s="59"/>
      <c r="B218" s="59"/>
      <c r="C218" s="59"/>
      <c r="D218" s="59"/>
      <c r="E218" s="33"/>
      <c r="F218" s="59"/>
      <c r="G218" s="59"/>
      <c r="H218" s="60"/>
      <c r="I218" s="60"/>
      <c r="J218" s="60"/>
      <c r="K218" s="60"/>
      <c r="L218" s="61"/>
    </row>
    <row r="219" spans="1:12" s="15" customFormat="1" ht="12.75">
      <c r="A219" s="59"/>
      <c r="B219" s="59"/>
      <c r="C219" s="59"/>
      <c r="D219" s="59"/>
      <c r="E219" s="33"/>
      <c r="F219" s="59"/>
      <c r="G219" s="59"/>
      <c r="H219" s="60"/>
      <c r="I219" s="60"/>
      <c r="J219" s="60"/>
      <c r="K219" s="60"/>
      <c r="L219" s="61"/>
    </row>
    <row r="220" spans="1:12" s="15" customFormat="1" ht="12.75">
      <c r="A220" s="59"/>
      <c r="B220" s="59"/>
      <c r="C220" s="59"/>
      <c r="D220" s="59"/>
      <c r="E220" s="33"/>
      <c r="F220" s="59"/>
      <c r="G220" s="59"/>
      <c r="H220" s="60"/>
      <c r="I220" s="60"/>
      <c r="J220" s="60"/>
      <c r="K220" s="60"/>
      <c r="L220" s="61"/>
    </row>
    <row r="221" spans="1:12" s="15" customFormat="1" ht="12.75">
      <c r="A221" s="59"/>
      <c r="B221" s="59"/>
      <c r="C221" s="59"/>
      <c r="D221" s="59"/>
      <c r="E221" s="33"/>
      <c r="F221" s="59"/>
      <c r="G221" s="59"/>
      <c r="H221" s="60"/>
      <c r="I221" s="60"/>
      <c r="J221" s="60"/>
      <c r="K221" s="60"/>
      <c r="L221" s="61"/>
    </row>
    <row r="222" spans="1:12" s="15" customFormat="1" ht="12.75">
      <c r="A222" s="59"/>
      <c r="B222" s="59"/>
      <c r="C222" s="59"/>
      <c r="D222" s="59"/>
      <c r="E222" s="33"/>
      <c r="F222" s="59"/>
      <c r="G222" s="59"/>
      <c r="H222" s="60"/>
      <c r="I222" s="60"/>
      <c r="J222" s="60"/>
      <c r="K222" s="60"/>
      <c r="L222" s="61"/>
    </row>
    <row r="223" spans="1:12" s="15" customFormat="1" ht="12.75">
      <c r="A223" s="59"/>
      <c r="B223" s="59"/>
      <c r="C223" s="59"/>
      <c r="D223" s="59"/>
      <c r="E223" s="33"/>
      <c r="F223" s="59"/>
      <c r="G223" s="59"/>
      <c r="H223" s="60"/>
      <c r="I223" s="60"/>
      <c r="J223" s="60"/>
      <c r="K223" s="60"/>
      <c r="L223" s="61"/>
    </row>
    <row r="224" spans="1:12" s="15" customFormat="1" ht="12.75">
      <c r="A224" s="59"/>
      <c r="B224" s="59"/>
      <c r="C224" s="59"/>
      <c r="D224" s="59"/>
      <c r="E224" s="33"/>
      <c r="F224" s="59"/>
      <c r="G224" s="59"/>
      <c r="H224" s="60"/>
      <c r="I224" s="60"/>
      <c r="J224" s="60"/>
      <c r="K224" s="60"/>
      <c r="L224" s="61"/>
    </row>
    <row r="225" spans="1:12" s="15" customFormat="1" ht="12.75">
      <c r="A225" s="59"/>
      <c r="B225" s="59"/>
      <c r="C225" s="59"/>
      <c r="D225" s="59"/>
      <c r="E225" s="33"/>
      <c r="F225" s="59"/>
      <c r="G225" s="59"/>
      <c r="H225" s="60"/>
      <c r="I225" s="60"/>
      <c r="J225" s="60"/>
      <c r="K225" s="60"/>
      <c r="L225" s="61"/>
    </row>
    <row r="226" spans="1:12" s="15" customFormat="1" ht="12.75">
      <c r="A226" s="59"/>
      <c r="B226" s="59"/>
      <c r="C226" s="59"/>
      <c r="D226" s="59"/>
      <c r="E226" s="33"/>
      <c r="F226" s="59"/>
      <c r="G226" s="59"/>
      <c r="H226" s="60"/>
      <c r="I226" s="60"/>
      <c r="J226" s="60"/>
      <c r="K226" s="60"/>
      <c r="L226" s="61"/>
    </row>
    <row r="227" spans="1:12" s="15" customFormat="1" ht="12.75">
      <c r="A227" s="59"/>
      <c r="B227" s="59"/>
      <c r="C227" s="59"/>
      <c r="D227" s="59"/>
      <c r="E227" s="33"/>
      <c r="F227" s="59"/>
      <c r="G227" s="59"/>
      <c r="H227" s="60"/>
      <c r="I227" s="60"/>
      <c r="J227" s="60"/>
      <c r="K227" s="60"/>
      <c r="L227" s="61"/>
    </row>
    <row r="228" spans="1:12" s="15" customFormat="1" ht="12.75">
      <c r="A228" s="59"/>
      <c r="B228" s="59"/>
      <c r="C228" s="59"/>
      <c r="D228" s="59"/>
      <c r="E228" s="33"/>
      <c r="F228" s="59"/>
      <c r="G228" s="59"/>
      <c r="H228" s="60"/>
      <c r="I228" s="60"/>
      <c r="J228" s="60"/>
      <c r="K228" s="60"/>
      <c r="L228" s="61"/>
    </row>
    <row r="229" spans="1:12" s="15" customFormat="1" ht="12.75">
      <c r="A229" s="59"/>
      <c r="B229" s="59"/>
      <c r="C229" s="59"/>
      <c r="D229" s="59"/>
      <c r="E229" s="33"/>
      <c r="F229" s="59"/>
      <c r="G229" s="59"/>
      <c r="H229" s="60"/>
      <c r="I229" s="60"/>
      <c r="J229" s="60"/>
      <c r="K229" s="60"/>
      <c r="L229" s="61"/>
    </row>
    <row r="230" spans="1:12" s="15" customFormat="1" ht="12.75">
      <c r="A230" s="59"/>
      <c r="B230" s="59"/>
      <c r="C230" s="59"/>
      <c r="D230" s="59"/>
      <c r="E230" s="33"/>
      <c r="F230" s="59"/>
      <c r="G230" s="59"/>
      <c r="H230" s="60"/>
      <c r="I230" s="60"/>
      <c r="J230" s="60"/>
      <c r="K230" s="60"/>
      <c r="L230" s="61"/>
    </row>
    <row r="231" spans="1:12" s="15" customFormat="1" ht="12.75">
      <c r="A231" s="59"/>
      <c r="B231" s="59"/>
      <c r="C231" s="59"/>
      <c r="D231" s="59"/>
      <c r="E231" s="33"/>
      <c r="F231" s="59"/>
      <c r="G231" s="59"/>
      <c r="H231" s="60"/>
      <c r="I231" s="60"/>
      <c r="J231" s="60"/>
      <c r="K231" s="60"/>
      <c r="L231" s="61"/>
    </row>
    <row r="232" spans="1:12" s="15" customFormat="1" ht="12.75">
      <c r="A232" s="59"/>
      <c r="B232" s="59"/>
      <c r="C232" s="59"/>
      <c r="D232" s="59"/>
      <c r="E232" s="33"/>
      <c r="F232" s="59"/>
      <c r="G232" s="59"/>
      <c r="H232" s="60"/>
      <c r="I232" s="60"/>
      <c r="J232" s="60"/>
      <c r="K232" s="60"/>
      <c r="L232" s="61"/>
    </row>
    <row r="233" spans="1:12" s="15" customFormat="1" ht="12.75">
      <c r="A233" s="59"/>
      <c r="B233" s="59"/>
      <c r="C233" s="59"/>
      <c r="D233" s="59"/>
      <c r="E233" s="33"/>
      <c r="F233" s="59"/>
      <c r="G233" s="59"/>
      <c r="H233" s="60"/>
      <c r="I233" s="60"/>
      <c r="J233" s="60"/>
      <c r="K233" s="60"/>
      <c r="L233" s="61"/>
    </row>
    <row r="234" spans="1:12" s="15" customFormat="1" ht="12.75">
      <c r="A234" s="59"/>
      <c r="B234" s="59"/>
      <c r="C234" s="59"/>
      <c r="D234" s="59"/>
      <c r="E234" s="33"/>
      <c r="F234" s="59"/>
      <c r="G234" s="59"/>
      <c r="H234" s="60"/>
      <c r="I234" s="60"/>
      <c r="J234" s="60"/>
      <c r="K234" s="60"/>
      <c r="L234" s="61"/>
    </row>
    <row r="235" spans="1:12" s="15" customFormat="1" ht="12.75">
      <c r="A235" s="59"/>
      <c r="B235" s="59"/>
      <c r="C235" s="59"/>
      <c r="D235" s="59"/>
      <c r="E235" s="33"/>
      <c r="F235" s="59"/>
      <c r="G235" s="59"/>
      <c r="H235" s="60"/>
      <c r="I235" s="60"/>
      <c r="J235" s="60"/>
      <c r="K235" s="60"/>
      <c r="L235" s="61"/>
    </row>
    <row r="236" spans="1:12" s="15" customFormat="1" ht="12.75">
      <c r="A236" s="59"/>
      <c r="B236" s="59"/>
      <c r="C236" s="59"/>
      <c r="D236" s="59"/>
      <c r="E236" s="33"/>
      <c r="F236" s="59"/>
      <c r="G236" s="59"/>
      <c r="H236" s="60"/>
      <c r="I236" s="60"/>
      <c r="J236" s="60"/>
      <c r="K236" s="60"/>
      <c r="L236" s="61"/>
    </row>
    <row r="237" spans="1:12" s="15" customFormat="1" ht="12.75">
      <c r="A237" s="59"/>
      <c r="B237" s="59"/>
      <c r="C237" s="59"/>
      <c r="D237" s="59"/>
      <c r="E237" s="33"/>
      <c r="F237" s="59"/>
      <c r="G237" s="59"/>
      <c r="H237" s="60"/>
      <c r="I237" s="60"/>
      <c r="J237" s="60"/>
      <c r="K237" s="60"/>
      <c r="L237" s="61"/>
    </row>
    <row r="238" spans="1:12" s="15" customFormat="1" ht="12.75">
      <c r="A238" s="59"/>
      <c r="B238" s="59"/>
      <c r="C238" s="59"/>
      <c r="D238" s="59"/>
      <c r="E238" s="33"/>
      <c r="F238" s="59"/>
      <c r="G238" s="59"/>
      <c r="H238" s="60"/>
      <c r="I238" s="60"/>
      <c r="J238" s="60"/>
      <c r="K238" s="60"/>
      <c r="L238" s="61"/>
    </row>
    <row r="239" spans="1:12" s="15" customFormat="1" ht="12.75">
      <c r="A239" s="59"/>
      <c r="B239" s="59"/>
      <c r="C239" s="59"/>
      <c r="D239" s="59"/>
      <c r="E239" s="33"/>
      <c r="F239" s="59"/>
      <c r="G239" s="59"/>
      <c r="H239" s="60"/>
      <c r="I239" s="60"/>
      <c r="J239" s="60"/>
      <c r="K239" s="60"/>
      <c r="L239" s="61"/>
    </row>
    <row r="240" spans="1:12" s="15" customFormat="1" ht="12.75">
      <c r="A240" s="59"/>
      <c r="B240" s="59"/>
      <c r="C240" s="59"/>
      <c r="D240" s="59"/>
      <c r="E240" s="33"/>
      <c r="F240" s="59"/>
      <c r="G240" s="59"/>
      <c r="H240" s="60"/>
      <c r="I240" s="60"/>
      <c r="J240" s="60"/>
      <c r="K240" s="60"/>
      <c r="L240" s="61"/>
    </row>
    <row r="241" spans="1:12" s="15" customFormat="1" ht="12.75">
      <c r="A241" s="59"/>
      <c r="B241" s="59"/>
      <c r="C241" s="59"/>
      <c r="D241" s="59"/>
      <c r="E241" s="33"/>
      <c r="F241" s="59"/>
      <c r="G241" s="59"/>
      <c r="H241" s="60"/>
      <c r="I241" s="60"/>
      <c r="J241" s="60"/>
      <c r="K241" s="60"/>
      <c r="L241" s="61"/>
    </row>
    <row r="242" spans="1:12" s="15" customFormat="1" ht="12.75">
      <c r="A242" s="59"/>
      <c r="B242" s="59"/>
      <c r="C242" s="59"/>
      <c r="D242" s="59"/>
      <c r="E242" s="33"/>
      <c r="F242" s="59"/>
      <c r="G242" s="59"/>
      <c r="H242" s="60"/>
      <c r="I242" s="60"/>
      <c r="J242" s="60"/>
      <c r="K242" s="60"/>
      <c r="L242" s="61"/>
    </row>
    <row r="243" spans="1:12" s="15" customFormat="1" ht="12.75">
      <c r="A243" s="59"/>
      <c r="B243" s="59"/>
      <c r="C243" s="59"/>
      <c r="D243" s="59"/>
      <c r="E243" s="33"/>
      <c r="F243" s="59"/>
      <c r="G243" s="59"/>
      <c r="H243" s="60"/>
      <c r="I243" s="60"/>
      <c r="J243" s="60"/>
      <c r="K243" s="60"/>
      <c r="L243" s="61"/>
    </row>
    <row r="244" spans="1:12" s="15" customFormat="1" ht="12.75">
      <c r="A244" s="59"/>
      <c r="B244" s="59"/>
      <c r="C244" s="59"/>
      <c r="D244" s="59"/>
      <c r="E244" s="33"/>
      <c r="F244" s="59"/>
      <c r="G244" s="59"/>
      <c r="H244" s="60"/>
      <c r="I244" s="60"/>
      <c r="J244" s="60"/>
      <c r="K244" s="60"/>
      <c r="L244" s="61"/>
    </row>
    <row r="245" spans="1:12" s="15" customFormat="1" ht="12.75">
      <c r="A245" s="59"/>
      <c r="B245" s="59"/>
      <c r="C245" s="59"/>
      <c r="D245" s="59"/>
      <c r="E245" s="33"/>
      <c r="F245" s="59"/>
      <c r="G245" s="59"/>
      <c r="H245" s="60"/>
      <c r="I245" s="60"/>
      <c r="J245" s="60"/>
      <c r="K245" s="60"/>
      <c r="L245" s="61"/>
    </row>
    <row r="246" spans="1:12" s="15" customFormat="1" ht="12.75">
      <c r="A246" s="59"/>
      <c r="B246" s="59"/>
      <c r="C246" s="59"/>
      <c r="D246" s="59"/>
      <c r="E246" s="33"/>
      <c r="F246" s="59"/>
      <c r="G246" s="59"/>
      <c r="H246" s="60"/>
      <c r="I246" s="60"/>
      <c r="J246" s="60"/>
      <c r="K246" s="60"/>
      <c r="L246" s="61"/>
    </row>
    <row r="247" spans="1:12" s="15" customFormat="1" ht="12.75">
      <c r="A247" s="59"/>
      <c r="B247" s="59"/>
      <c r="C247" s="59"/>
      <c r="D247" s="59"/>
      <c r="E247" s="33"/>
      <c r="F247" s="59"/>
      <c r="G247" s="59"/>
      <c r="H247" s="60"/>
      <c r="I247" s="60"/>
      <c r="J247" s="60"/>
      <c r="K247" s="60"/>
      <c r="L247" s="61"/>
    </row>
    <row r="248" spans="1:12" s="15" customFormat="1" ht="12.75">
      <c r="A248" s="59"/>
      <c r="B248" s="59"/>
      <c r="C248" s="59"/>
      <c r="D248" s="59"/>
      <c r="E248" s="33"/>
      <c r="F248" s="59"/>
      <c r="G248" s="59"/>
      <c r="H248" s="60"/>
      <c r="I248" s="60"/>
      <c r="J248" s="60"/>
      <c r="K248" s="60"/>
      <c r="L248" s="61"/>
    </row>
    <row r="249" spans="1:12" s="15" customFormat="1" ht="12.75">
      <c r="A249" s="59"/>
      <c r="B249" s="59"/>
      <c r="C249" s="59"/>
      <c r="D249" s="59"/>
      <c r="E249" s="33"/>
      <c r="F249" s="59"/>
      <c r="G249" s="59"/>
      <c r="H249" s="60"/>
      <c r="I249" s="60"/>
      <c r="J249" s="60"/>
      <c r="K249" s="60"/>
      <c r="L249" s="61"/>
    </row>
    <row r="250" spans="1:12" s="15" customFormat="1" ht="12.75">
      <c r="A250" s="59"/>
      <c r="B250" s="59"/>
      <c r="C250" s="59"/>
      <c r="D250" s="59"/>
      <c r="E250" s="33"/>
      <c r="F250" s="59"/>
      <c r="G250" s="59"/>
      <c r="H250" s="60"/>
      <c r="I250" s="60"/>
      <c r="J250" s="60"/>
      <c r="K250" s="60"/>
      <c r="L250" s="61"/>
    </row>
    <row r="251" spans="1:12" s="15" customFormat="1" ht="12.75">
      <c r="A251" s="59"/>
      <c r="B251" s="59"/>
      <c r="C251" s="59"/>
      <c r="D251" s="59"/>
      <c r="E251" s="33"/>
      <c r="F251" s="59"/>
      <c r="G251" s="59"/>
      <c r="H251" s="60"/>
      <c r="I251" s="60"/>
      <c r="J251" s="60"/>
      <c r="K251" s="60"/>
      <c r="L251" s="61"/>
    </row>
    <row r="252" spans="1:12" s="15" customFormat="1" ht="12.75">
      <c r="A252" s="59"/>
      <c r="B252" s="59"/>
      <c r="C252" s="59"/>
      <c r="D252" s="59"/>
      <c r="E252" s="33"/>
      <c r="F252" s="59"/>
      <c r="G252" s="59"/>
      <c r="H252" s="60"/>
      <c r="I252" s="60"/>
      <c r="J252" s="60"/>
      <c r="K252" s="60"/>
      <c r="L252" s="61"/>
    </row>
    <row r="253" spans="1:12" s="15" customFormat="1" ht="12.75">
      <c r="A253" s="59"/>
      <c r="B253" s="59"/>
      <c r="C253" s="59"/>
      <c r="D253" s="59"/>
      <c r="E253" s="33"/>
      <c r="F253" s="59"/>
      <c r="G253" s="59"/>
      <c r="H253" s="60"/>
      <c r="I253" s="60"/>
      <c r="J253" s="60"/>
      <c r="K253" s="60"/>
      <c r="L253" s="61"/>
    </row>
    <row r="254" spans="1:12" s="15" customFormat="1" ht="12.75">
      <c r="A254" s="59"/>
      <c r="B254" s="59"/>
      <c r="C254" s="59"/>
      <c r="D254" s="59"/>
      <c r="E254" s="33"/>
      <c r="F254" s="59"/>
      <c r="G254" s="59"/>
      <c r="H254" s="60"/>
      <c r="I254" s="60"/>
      <c r="J254" s="60"/>
      <c r="K254" s="60"/>
      <c r="L254" s="61"/>
    </row>
    <row r="255" spans="1:12" s="15" customFormat="1" ht="12.75">
      <c r="A255" s="59"/>
      <c r="B255" s="59"/>
      <c r="C255" s="59"/>
      <c r="D255" s="59"/>
      <c r="E255" s="33"/>
      <c r="F255" s="59"/>
      <c r="G255" s="59"/>
      <c r="H255" s="60"/>
      <c r="I255" s="60"/>
      <c r="J255" s="60"/>
      <c r="K255" s="60"/>
      <c r="L255" s="61"/>
    </row>
    <row r="256" spans="1:12" s="15" customFormat="1" ht="12.75">
      <c r="A256" s="59"/>
      <c r="B256" s="59"/>
      <c r="C256" s="59"/>
      <c r="D256" s="59"/>
      <c r="E256" s="33"/>
      <c r="F256" s="59"/>
      <c r="G256" s="59"/>
      <c r="H256" s="60"/>
      <c r="I256" s="60"/>
      <c r="J256" s="60"/>
      <c r="K256" s="60"/>
      <c r="L256" s="61"/>
    </row>
    <row r="257" spans="1:12" s="15" customFormat="1" ht="12.75">
      <c r="A257" s="59"/>
      <c r="B257" s="59"/>
      <c r="C257" s="59"/>
      <c r="D257" s="59"/>
      <c r="E257" s="33"/>
      <c r="F257" s="59"/>
      <c r="G257" s="59"/>
      <c r="H257" s="60"/>
      <c r="I257" s="60"/>
      <c r="J257" s="60"/>
      <c r="K257" s="60"/>
      <c r="L257" s="61"/>
    </row>
    <row r="258" spans="1:12" s="15" customFormat="1" ht="12.75">
      <c r="A258" s="59"/>
      <c r="B258" s="59"/>
      <c r="C258" s="59"/>
      <c r="D258" s="59"/>
      <c r="E258" s="33"/>
      <c r="F258" s="59"/>
      <c r="G258" s="59"/>
      <c r="H258" s="60"/>
      <c r="I258" s="60"/>
      <c r="J258" s="60"/>
      <c r="K258" s="60"/>
      <c r="L258" s="61"/>
    </row>
    <row r="259" spans="1:12" s="15" customFormat="1" ht="12.75">
      <c r="A259" s="59"/>
      <c r="B259" s="59"/>
      <c r="C259" s="59"/>
      <c r="D259" s="59"/>
      <c r="E259" s="33"/>
      <c r="F259" s="59"/>
      <c r="G259" s="59"/>
      <c r="H259" s="60"/>
      <c r="I259" s="60"/>
      <c r="J259" s="60"/>
      <c r="K259" s="60"/>
      <c r="L259" s="61"/>
    </row>
    <row r="260" spans="1:12" s="15" customFormat="1" ht="12.75">
      <c r="A260" s="59"/>
      <c r="B260" s="59"/>
      <c r="C260" s="59"/>
      <c r="D260" s="59"/>
      <c r="E260" s="33"/>
      <c r="F260" s="59"/>
      <c r="G260" s="59"/>
      <c r="H260" s="60"/>
      <c r="I260" s="60"/>
      <c r="J260" s="60"/>
      <c r="K260" s="60"/>
      <c r="L260" s="61"/>
    </row>
    <row r="261" spans="1:12" s="15" customFormat="1" ht="12.75">
      <c r="A261" s="59"/>
      <c r="B261" s="59"/>
      <c r="C261" s="59"/>
      <c r="D261" s="59"/>
      <c r="E261" s="33"/>
      <c r="F261" s="59"/>
      <c r="G261" s="59"/>
      <c r="H261" s="60"/>
      <c r="I261" s="60"/>
      <c r="J261" s="60"/>
      <c r="K261" s="60"/>
      <c r="L261" s="61"/>
    </row>
    <row r="262" spans="1:12" s="15" customFormat="1" ht="12.75">
      <c r="A262" s="59"/>
      <c r="B262" s="59"/>
      <c r="C262" s="59"/>
      <c r="D262" s="59"/>
      <c r="E262" s="33"/>
      <c r="F262" s="59"/>
      <c r="G262" s="59"/>
      <c r="H262" s="60"/>
      <c r="I262" s="60"/>
      <c r="J262" s="60"/>
      <c r="K262" s="60"/>
      <c r="L262" s="61"/>
    </row>
    <row r="263" spans="1:12" s="15" customFormat="1" ht="12.75">
      <c r="A263" s="59"/>
      <c r="B263" s="59"/>
      <c r="C263" s="59"/>
      <c r="D263" s="59"/>
      <c r="E263" s="33"/>
      <c r="F263" s="59"/>
      <c r="G263" s="59"/>
      <c r="H263" s="60"/>
      <c r="I263" s="60"/>
      <c r="J263" s="60"/>
      <c r="K263" s="60"/>
      <c r="L263" s="61"/>
    </row>
    <row r="264" spans="1:12" s="15" customFormat="1" ht="12.75">
      <c r="A264" s="59"/>
      <c r="B264" s="59"/>
      <c r="C264" s="59"/>
      <c r="D264" s="59"/>
      <c r="E264" s="33"/>
      <c r="F264" s="59"/>
      <c r="G264" s="59"/>
      <c r="H264" s="60"/>
      <c r="I264" s="60"/>
      <c r="J264" s="60"/>
      <c r="K264" s="60"/>
      <c r="L264" s="61"/>
    </row>
    <row r="265" spans="1:12" s="15" customFormat="1" ht="12.75">
      <c r="A265" s="59"/>
      <c r="B265" s="59"/>
      <c r="C265" s="59"/>
      <c r="D265" s="59"/>
      <c r="E265" s="33"/>
      <c r="F265" s="59"/>
      <c r="G265" s="59"/>
      <c r="H265" s="60"/>
      <c r="I265" s="60"/>
      <c r="J265" s="60"/>
      <c r="K265" s="60"/>
      <c r="L265" s="61"/>
    </row>
    <row r="266" spans="1:12" s="15" customFormat="1" ht="12.75">
      <c r="A266" s="59"/>
      <c r="B266" s="59"/>
      <c r="C266" s="59"/>
      <c r="D266" s="59"/>
      <c r="E266" s="33"/>
      <c r="F266" s="59"/>
      <c r="G266" s="59"/>
      <c r="H266" s="60"/>
      <c r="I266" s="60"/>
      <c r="J266" s="60"/>
      <c r="K266" s="60"/>
      <c r="L266" s="61"/>
    </row>
    <row r="267" spans="1:12" s="15" customFormat="1" ht="12.75">
      <c r="A267" s="59"/>
      <c r="B267" s="59"/>
      <c r="C267" s="59"/>
      <c r="D267" s="59"/>
      <c r="E267" s="33"/>
      <c r="F267" s="59"/>
      <c r="G267" s="59"/>
      <c r="H267" s="60"/>
      <c r="I267" s="60"/>
      <c r="J267" s="60"/>
      <c r="K267" s="60"/>
      <c r="L267" s="61"/>
    </row>
    <row r="268" spans="1:12" s="15" customFormat="1" ht="12.75">
      <c r="A268" s="59"/>
      <c r="B268" s="59"/>
      <c r="C268" s="59"/>
      <c r="D268" s="59"/>
      <c r="E268" s="33"/>
      <c r="F268" s="59"/>
      <c r="G268" s="59"/>
      <c r="H268" s="60"/>
      <c r="I268" s="60"/>
      <c r="J268" s="60"/>
      <c r="K268" s="60"/>
      <c r="L268" s="61"/>
    </row>
    <row r="269" spans="1:12" s="15" customFormat="1" ht="12.75">
      <c r="A269" s="59"/>
      <c r="B269" s="59"/>
      <c r="C269" s="59"/>
      <c r="D269" s="59"/>
      <c r="E269" s="33"/>
      <c r="F269" s="59"/>
      <c r="G269" s="59"/>
      <c r="H269" s="60"/>
      <c r="I269" s="60"/>
      <c r="J269" s="60"/>
      <c r="K269" s="60"/>
      <c r="L269" s="61"/>
    </row>
    <row r="270" spans="1:12" s="15" customFormat="1" ht="12.75">
      <c r="A270" s="59"/>
      <c r="B270" s="59"/>
      <c r="C270" s="59"/>
      <c r="D270" s="59"/>
      <c r="E270" s="33"/>
      <c r="F270" s="59"/>
      <c r="G270" s="59"/>
      <c r="H270" s="60"/>
      <c r="I270" s="60"/>
      <c r="J270" s="60"/>
      <c r="K270" s="60"/>
      <c r="L270" s="61"/>
    </row>
    <row r="271" spans="1:12" s="15" customFormat="1" ht="12.75">
      <c r="A271" s="59"/>
      <c r="B271" s="59"/>
      <c r="C271" s="59"/>
      <c r="D271" s="59"/>
      <c r="E271" s="33"/>
      <c r="F271" s="59"/>
      <c r="G271" s="59"/>
      <c r="H271" s="60"/>
      <c r="I271" s="60"/>
      <c r="J271" s="60"/>
      <c r="K271" s="60"/>
      <c r="L271" s="61"/>
    </row>
    <row r="272" spans="1:12" s="15" customFormat="1" ht="12.75">
      <c r="A272" s="59"/>
      <c r="B272" s="59"/>
      <c r="C272" s="59"/>
      <c r="D272" s="59"/>
      <c r="E272" s="33"/>
      <c r="F272" s="59"/>
      <c r="G272" s="59"/>
      <c r="H272" s="60"/>
      <c r="I272" s="60"/>
      <c r="J272" s="60"/>
      <c r="K272" s="60"/>
      <c r="L272" s="61"/>
    </row>
    <row r="273" spans="1:12" s="15" customFormat="1" ht="12.75">
      <c r="A273" s="59"/>
      <c r="B273" s="59"/>
      <c r="C273" s="59"/>
      <c r="D273" s="59"/>
      <c r="E273" s="33"/>
      <c r="F273" s="59"/>
      <c r="G273" s="59"/>
      <c r="H273" s="60"/>
      <c r="I273" s="60"/>
      <c r="J273" s="60"/>
      <c r="K273" s="60"/>
      <c r="L273" s="61"/>
    </row>
    <row r="274" spans="1:12" s="15" customFormat="1" ht="12.75">
      <c r="A274" s="59"/>
      <c r="B274" s="59"/>
      <c r="C274" s="59"/>
      <c r="D274" s="59"/>
      <c r="E274" s="33"/>
      <c r="F274" s="59"/>
      <c r="G274" s="59"/>
      <c r="H274" s="60"/>
      <c r="I274" s="60"/>
      <c r="J274" s="60"/>
      <c r="K274" s="60"/>
      <c r="L274" s="61"/>
    </row>
    <row r="275" spans="1:12" s="15" customFormat="1" ht="12.75">
      <c r="A275" s="59"/>
      <c r="B275" s="59"/>
      <c r="C275" s="59"/>
      <c r="D275" s="59"/>
      <c r="E275" s="33"/>
      <c r="F275" s="59"/>
      <c r="G275" s="59"/>
      <c r="H275" s="60"/>
      <c r="I275" s="60"/>
      <c r="J275" s="60"/>
      <c r="K275" s="60"/>
      <c r="L275" s="61"/>
    </row>
    <row r="276" spans="1:12" s="15" customFormat="1" ht="12.75">
      <c r="A276" s="59"/>
      <c r="B276" s="59"/>
      <c r="C276" s="59"/>
      <c r="D276" s="59"/>
      <c r="E276" s="33"/>
      <c r="F276" s="59"/>
      <c r="G276" s="59"/>
      <c r="H276" s="60"/>
      <c r="I276" s="60"/>
      <c r="J276" s="60"/>
      <c r="K276" s="60"/>
      <c r="L276" s="61"/>
    </row>
    <row r="277" spans="1:12" s="15" customFormat="1" ht="12.75">
      <c r="A277" s="59"/>
      <c r="B277" s="59"/>
      <c r="C277" s="59"/>
      <c r="D277" s="59"/>
      <c r="E277" s="33"/>
      <c r="F277" s="59"/>
      <c r="G277" s="59"/>
      <c r="H277" s="60"/>
      <c r="I277" s="60"/>
      <c r="J277" s="60"/>
      <c r="K277" s="60"/>
      <c r="L277" s="61"/>
    </row>
    <row r="278" spans="1:12" s="15" customFormat="1" ht="12.75">
      <c r="A278" s="59"/>
      <c r="B278" s="59"/>
      <c r="C278" s="59"/>
      <c r="D278" s="59"/>
      <c r="E278" s="33"/>
      <c r="F278" s="59"/>
      <c r="G278" s="59"/>
      <c r="H278" s="60"/>
      <c r="I278" s="60"/>
      <c r="J278" s="60"/>
      <c r="K278" s="60"/>
      <c r="L278" s="61"/>
    </row>
    <row r="279" spans="1:12" s="15" customFormat="1" ht="12.75">
      <c r="A279" s="59"/>
      <c r="B279" s="59"/>
      <c r="C279" s="59"/>
      <c r="D279" s="59"/>
      <c r="E279" s="33"/>
      <c r="F279" s="59"/>
      <c r="G279" s="59"/>
      <c r="H279" s="60"/>
      <c r="I279" s="60"/>
      <c r="J279" s="60"/>
      <c r="K279" s="60"/>
      <c r="L279" s="61"/>
    </row>
    <row r="280" spans="1:12" s="15" customFormat="1" ht="12.75">
      <c r="A280" s="59"/>
      <c r="B280" s="59"/>
      <c r="C280" s="59"/>
      <c r="D280" s="59"/>
      <c r="E280" s="33"/>
      <c r="F280" s="59"/>
      <c r="G280" s="59"/>
      <c r="H280" s="60"/>
      <c r="I280" s="60"/>
      <c r="J280" s="60"/>
      <c r="K280" s="60"/>
      <c r="L280" s="61"/>
    </row>
    <row r="281" spans="1:12" s="15" customFormat="1" ht="12.75">
      <c r="A281" s="59"/>
      <c r="B281" s="59"/>
      <c r="C281" s="59"/>
      <c r="D281" s="59"/>
      <c r="E281" s="33"/>
      <c r="F281" s="59"/>
      <c r="G281" s="59"/>
      <c r="H281" s="60"/>
      <c r="I281" s="60"/>
      <c r="J281" s="60"/>
      <c r="K281" s="60"/>
      <c r="L281" s="61"/>
    </row>
  </sheetData>
  <sheetProtection/>
  <autoFilter ref="A8:L281">
    <sortState ref="A9:L281">
      <sortCondition sortBy="value" ref="E9:E281"/>
    </sortState>
  </autoFilter>
  <mergeCells count="2">
    <mergeCell ref="A1:P1"/>
    <mergeCell ref="C6:D6"/>
  </mergeCells>
  <conditionalFormatting sqref="F9:L281 D96:D281 A9:C281">
    <cfRule type="cellIs" priority="2" dxfId="0" operator="equal" stopIfTrue="1">
      <formula>0</formula>
    </cfRule>
  </conditionalFormatting>
  <conditionalFormatting sqref="F9:L132 D96:D129 C9:C13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3" fitToWidth="1"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0"/>
  <sheetViews>
    <sheetView zoomScale="80" zoomScaleNormal="80" workbookViewId="0" topLeftCell="A1">
      <selection activeCell="D22" sqref="D22"/>
    </sheetView>
  </sheetViews>
  <sheetFormatPr defaultColWidth="11.421875" defaultRowHeight="12.75"/>
  <cols>
    <col min="1" max="1" width="15.140625" style="0" customWidth="1"/>
    <col min="2" max="3" width="26.28125" style="0" customWidth="1"/>
    <col min="4" max="4" width="11.00390625" style="0" customWidth="1"/>
  </cols>
  <sheetData>
    <row r="1" spans="1:10" ht="26.25" customHeight="1">
      <c r="A1" s="91" t="s">
        <v>183</v>
      </c>
      <c r="B1" s="91"/>
      <c r="C1" s="91"/>
      <c r="D1" s="91"/>
      <c r="E1" s="91"/>
      <c r="F1" s="91"/>
      <c r="G1" s="90"/>
      <c r="H1" s="15"/>
      <c r="I1" s="15"/>
      <c r="J1" s="15"/>
    </row>
    <row r="2" spans="1:6" s="1" customFormat="1" ht="18">
      <c r="A2" s="98" t="s">
        <v>214</v>
      </c>
      <c r="B2" s="98"/>
      <c r="C2" s="98"/>
      <c r="D2" s="98"/>
      <c r="E2" s="98"/>
      <c r="F2" s="98"/>
    </row>
    <row r="3" spans="2:4" ht="15">
      <c r="B3" s="5"/>
      <c r="C3" s="5"/>
      <c r="D3" s="3"/>
    </row>
    <row r="4" spans="2:4" ht="12">
      <c r="B4" s="4"/>
      <c r="C4" s="4"/>
      <c r="D4" s="3"/>
    </row>
    <row r="5" spans="1:4" s="2" customFormat="1" ht="15">
      <c r="A5" s="80" t="s">
        <v>205</v>
      </c>
      <c r="B5" s="78" t="s">
        <v>20</v>
      </c>
      <c r="C5" s="78" t="s">
        <v>21</v>
      </c>
      <c r="D5" s="79" t="s">
        <v>15</v>
      </c>
    </row>
    <row r="6" spans="1:4" s="14" customFormat="1" ht="15">
      <c r="A6" s="83">
        <v>1</v>
      </c>
      <c r="B6" s="55" t="s">
        <v>213</v>
      </c>
      <c r="C6" s="41" t="s">
        <v>69</v>
      </c>
      <c r="D6" s="40">
        <v>2350</v>
      </c>
    </row>
    <row r="7" spans="1:4" s="14" customFormat="1" ht="15">
      <c r="A7" s="83">
        <v>2</v>
      </c>
      <c r="B7" s="81" t="s">
        <v>196</v>
      </c>
      <c r="C7" s="41" t="s">
        <v>71</v>
      </c>
      <c r="D7" s="40">
        <v>2200</v>
      </c>
    </row>
    <row r="8" spans="1:4" s="14" customFormat="1" ht="15">
      <c r="A8" s="83">
        <v>3</v>
      </c>
      <c r="B8" s="82" t="s">
        <v>200</v>
      </c>
      <c r="C8" s="12" t="s">
        <v>76</v>
      </c>
      <c r="D8" s="28">
        <v>1500</v>
      </c>
    </row>
    <row r="9" spans="1:4" s="14" customFormat="1" ht="15">
      <c r="A9" s="83">
        <v>4</v>
      </c>
      <c r="B9" s="82" t="s">
        <v>201</v>
      </c>
      <c r="C9" s="12" t="s">
        <v>36</v>
      </c>
      <c r="D9" s="28">
        <v>1500</v>
      </c>
    </row>
    <row r="10" spans="1:4" s="14" customFormat="1" ht="15">
      <c r="A10" s="83">
        <v>5</v>
      </c>
      <c r="B10" s="82" t="s">
        <v>190</v>
      </c>
      <c r="C10" s="12" t="s">
        <v>32</v>
      </c>
      <c r="D10" s="28">
        <v>1450</v>
      </c>
    </row>
    <row r="11" spans="1:4" s="14" customFormat="1" ht="15">
      <c r="A11" s="83">
        <v>6</v>
      </c>
      <c r="B11" s="82" t="s">
        <v>204</v>
      </c>
      <c r="C11" s="12" t="s">
        <v>187</v>
      </c>
      <c r="D11" s="28">
        <v>1450</v>
      </c>
    </row>
    <row r="12" spans="1:4" s="14" customFormat="1" ht="15">
      <c r="A12" s="83">
        <v>7</v>
      </c>
      <c r="B12" s="82" t="s">
        <v>202</v>
      </c>
      <c r="C12" s="12" t="s">
        <v>185</v>
      </c>
      <c r="D12" s="40">
        <v>900</v>
      </c>
    </row>
    <row r="13" spans="1:4" s="14" customFormat="1" ht="15">
      <c r="A13" s="83">
        <v>8</v>
      </c>
      <c r="B13" s="82" t="s">
        <v>188</v>
      </c>
      <c r="C13" s="12" t="s">
        <v>0</v>
      </c>
      <c r="D13" s="28">
        <v>900</v>
      </c>
    </row>
    <row r="14" spans="1:4" s="14" customFormat="1" ht="15">
      <c r="A14" s="83">
        <v>9</v>
      </c>
      <c r="B14" s="82" t="s">
        <v>203</v>
      </c>
      <c r="C14" s="12" t="s">
        <v>3</v>
      </c>
      <c r="D14" s="28">
        <v>700</v>
      </c>
    </row>
    <row r="15" spans="1:4" s="14" customFormat="1" ht="15">
      <c r="A15" s="83">
        <v>10</v>
      </c>
      <c r="B15" s="82" t="s">
        <v>189</v>
      </c>
      <c r="C15" s="12" t="s">
        <v>186</v>
      </c>
      <c r="D15" s="28">
        <v>650</v>
      </c>
    </row>
    <row r="16" spans="1:4" s="14" customFormat="1" ht="15">
      <c r="A16" s="83">
        <v>11</v>
      </c>
      <c r="B16" s="81" t="s">
        <v>188</v>
      </c>
      <c r="C16" s="41" t="s">
        <v>51</v>
      </c>
      <c r="D16" s="40">
        <v>600</v>
      </c>
    </row>
    <row r="17" spans="1:4" s="14" customFormat="1" ht="15">
      <c r="A17" s="83">
        <v>12</v>
      </c>
      <c r="B17" s="41" t="s">
        <v>189</v>
      </c>
      <c r="C17" s="41" t="s">
        <v>53</v>
      </c>
      <c r="D17" s="40">
        <v>500</v>
      </c>
    </row>
    <row r="18" spans="1:4" s="14" customFormat="1" ht="15">
      <c r="A18" s="84"/>
      <c r="B18" s="85"/>
      <c r="C18" s="85"/>
      <c r="D18" s="86"/>
    </row>
    <row r="19" spans="1:4" s="14" customFormat="1" ht="12.75">
      <c r="A19" s="84"/>
      <c r="B19" s="87"/>
      <c r="C19" s="87"/>
      <c r="D19" s="88"/>
    </row>
    <row r="20" spans="1:4" s="14" customFormat="1" ht="12.75">
      <c r="A20" s="84"/>
      <c r="B20" s="89"/>
      <c r="C20" s="89"/>
      <c r="D20" s="89"/>
    </row>
    <row r="21" spans="1:4" ht="12.75">
      <c r="A21" s="15"/>
      <c r="B21" s="33"/>
      <c r="C21" s="33"/>
      <c r="D21" s="33"/>
    </row>
    <row r="22" spans="1:4" ht="12.75">
      <c r="A22" s="15"/>
      <c r="B22" s="33"/>
      <c r="C22" s="33"/>
      <c r="D22" s="33"/>
    </row>
    <row r="23" spans="1:4" ht="12.75">
      <c r="A23" s="15"/>
      <c r="B23" s="33"/>
      <c r="C23" s="33"/>
      <c r="D23" s="33"/>
    </row>
    <row r="24" spans="1:4" ht="12.75">
      <c r="A24" s="15"/>
      <c r="B24" s="33"/>
      <c r="C24" s="33"/>
      <c r="D24" s="33"/>
    </row>
    <row r="25" spans="1:4" ht="12.75">
      <c r="A25" s="15"/>
      <c r="B25" s="33"/>
      <c r="C25" s="33"/>
      <c r="D25" s="33"/>
    </row>
    <row r="26" spans="1:4" ht="12.75">
      <c r="A26" s="15"/>
      <c r="B26" s="33"/>
      <c r="C26" s="33"/>
      <c r="D26" s="33"/>
    </row>
    <row r="27" spans="1:4" ht="12.75">
      <c r="A27" s="15"/>
      <c r="B27" s="33"/>
      <c r="C27" s="33"/>
      <c r="D27" s="33"/>
    </row>
    <row r="28" spans="1:4" ht="12.75">
      <c r="A28" s="15"/>
      <c r="B28" s="33"/>
      <c r="C28" s="33"/>
      <c r="D28" s="33"/>
    </row>
    <row r="29" spans="1:4" ht="12.75">
      <c r="A29" s="15"/>
      <c r="B29" s="33"/>
      <c r="C29" s="33"/>
      <c r="D29" s="33"/>
    </row>
    <row r="30" spans="1:4" ht="12.75">
      <c r="A30" s="15"/>
      <c r="B30" s="33"/>
      <c r="C30" s="33"/>
      <c r="D30" s="33"/>
    </row>
    <row r="31" spans="1:4" ht="12.75">
      <c r="A31" s="15"/>
      <c r="B31" s="33"/>
      <c r="C31" s="33"/>
      <c r="D31" s="33"/>
    </row>
    <row r="32" spans="1:4" ht="12.75">
      <c r="A32" s="15"/>
      <c r="B32" s="33"/>
      <c r="C32" s="33"/>
      <c r="D32" s="19"/>
    </row>
    <row r="33" spans="1:4" ht="12.75">
      <c r="A33" s="15"/>
      <c r="B33" s="33"/>
      <c r="C33" s="33"/>
      <c r="D33" s="19"/>
    </row>
    <row r="34" spans="1:4" ht="12.75">
      <c r="A34" s="15"/>
      <c r="B34" s="33"/>
      <c r="C34" s="33"/>
      <c r="D34" s="19"/>
    </row>
    <row r="35" spans="1:4" ht="12.75">
      <c r="A35" s="15"/>
      <c r="B35" s="33"/>
      <c r="C35" s="33"/>
      <c r="D35" s="19"/>
    </row>
    <row r="36" spans="1:4" ht="12.75">
      <c r="A36" s="15"/>
      <c r="B36" s="33"/>
      <c r="C36" s="33"/>
      <c r="D36" s="19"/>
    </row>
    <row r="37" spans="1:4" ht="12.75">
      <c r="A37" s="15"/>
      <c r="B37" s="33"/>
      <c r="C37" s="33"/>
      <c r="D37" s="19"/>
    </row>
    <row r="38" spans="1:4" ht="12.75">
      <c r="A38" s="15"/>
      <c r="B38" s="33"/>
      <c r="C38" s="33"/>
      <c r="D38" s="19"/>
    </row>
    <row r="39" spans="2:4" s="15" customFormat="1" ht="12.75">
      <c r="B39" s="33"/>
      <c r="C39" s="33"/>
      <c r="D39" s="19"/>
    </row>
    <row r="40" spans="2:4" s="15" customFormat="1" ht="12.75">
      <c r="B40" s="33"/>
      <c r="C40" s="33"/>
      <c r="D40" s="19"/>
    </row>
    <row r="41" spans="2:4" s="15" customFormat="1" ht="12.75">
      <c r="B41" s="33"/>
      <c r="C41" s="33"/>
      <c r="D41" s="19"/>
    </row>
    <row r="42" spans="2:4" s="15" customFormat="1" ht="12.75">
      <c r="B42" s="33"/>
      <c r="C42" s="33"/>
      <c r="D42" s="19"/>
    </row>
    <row r="43" spans="2:4" s="15" customFormat="1" ht="12.75">
      <c r="B43" s="33"/>
      <c r="C43" s="33"/>
      <c r="D43" s="19"/>
    </row>
    <row r="44" spans="2:4" s="15" customFormat="1" ht="12.75">
      <c r="B44" s="33"/>
      <c r="C44" s="33"/>
      <c r="D44" s="19"/>
    </row>
    <row r="45" spans="2:4" s="15" customFormat="1" ht="12.75">
      <c r="B45" s="33"/>
      <c r="C45" s="33"/>
      <c r="D45" s="19"/>
    </row>
    <row r="46" spans="2:4" s="15" customFormat="1" ht="12.75">
      <c r="B46" s="33"/>
      <c r="C46" s="33"/>
      <c r="D46" s="19"/>
    </row>
    <row r="47" spans="2:4" s="15" customFormat="1" ht="12.75">
      <c r="B47" s="33"/>
      <c r="C47" s="33"/>
      <c r="D47" s="19"/>
    </row>
    <row r="48" spans="2:4" s="15" customFormat="1" ht="12.75">
      <c r="B48" s="33"/>
      <c r="C48" s="33"/>
      <c r="D48" s="19"/>
    </row>
    <row r="49" spans="2:4" s="15" customFormat="1" ht="12.75">
      <c r="B49" s="33"/>
      <c r="C49" s="33"/>
      <c r="D49" s="19"/>
    </row>
    <row r="50" spans="2:4" s="15" customFormat="1" ht="12.75">
      <c r="B50" s="33"/>
      <c r="C50" s="33"/>
      <c r="D50" s="19"/>
    </row>
    <row r="51" spans="2:4" s="15" customFormat="1" ht="12.75">
      <c r="B51" s="33"/>
      <c r="C51" s="33"/>
      <c r="D51" s="19"/>
    </row>
    <row r="52" spans="2:4" s="15" customFormat="1" ht="12.75">
      <c r="B52" s="33"/>
      <c r="C52" s="33"/>
      <c r="D52" s="19"/>
    </row>
    <row r="53" spans="2:4" s="15" customFormat="1" ht="12.75">
      <c r="B53" s="33"/>
      <c r="C53" s="33"/>
      <c r="D53" s="19"/>
    </row>
    <row r="54" spans="2:4" s="15" customFormat="1" ht="12.75">
      <c r="B54" s="33"/>
      <c r="C54" s="33"/>
      <c r="D54" s="19"/>
    </row>
    <row r="55" spans="2:4" s="15" customFormat="1" ht="12.75">
      <c r="B55" s="33"/>
      <c r="C55" s="33"/>
      <c r="D55" s="19"/>
    </row>
    <row r="56" spans="2:4" s="15" customFormat="1" ht="12.75">
      <c r="B56" s="33"/>
      <c r="C56" s="33"/>
      <c r="D56" s="19"/>
    </row>
    <row r="57" spans="2:4" s="15" customFormat="1" ht="12.75">
      <c r="B57" s="33"/>
      <c r="C57" s="33"/>
      <c r="D57" s="19"/>
    </row>
    <row r="58" spans="2:4" s="15" customFormat="1" ht="12.75">
      <c r="B58" s="33"/>
      <c r="C58" s="33"/>
      <c r="D58" s="19"/>
    </row>
    <row r="59" spans="2:4" s="15" customFormat="1" ht="12.75">
      <c r="B59" s="33"/>
      <c r="C59" s="33"/>
      <c r="D59" s="19"/>
    </row>
    <row r="60" spans="2:4" s="15" customFormat="1" ht="12.75">
      <c r="B60" s="33"/>
      <c r="C60" s="33"/>
      <c r="D60" s="19"/>
    </row>
    <row r="61" spans="2:4" s="15" customFormat="1" ht="12.75">
      <c r="B61" s="33"/>
      <c r="C61" s="33"/>
      <c r="D61" s="19"/>
    </row>
    <row r="62" spans="2:4" s="15" customFormat="1" ht="12.75">
      <c r="B62" s="33"/>
      <c r="C62" s="33"/>
      <c r="D62" s="19"/>
    </row>
    <row r="63" spans="2:4" s="15" customFormat="1" ht="12.75">
      <c r="B63" s="33"/>
      <c r="C63" s="33"/>
      <c r="D63" s="19"/>
    </row>
    <row r="64" spans="2:4" s="15" customFormat="1" ht="12.75">
      <c r="B64" s="33"/>
      <c r="C64" s="33"/>
      <c r="D64" s="19"/>
    </row>
    <row r="65" spans="2:4" s="15" customFormat="1" ht="12.75">
      <c r="B65" s="33"/>
      <c r="C65" s="33"/>
      <c r="D65" s="19"/>
    </row>
    <row r="66" spans="2:4" s="15" customFormat="1" ht="12.75">
      <c r="B66" s="33"/>
      <c r="C66" s="33"/>
      <c r="D66" s="19"/>
    </row>
    <row r="67" spans="2:4" s="15" customFormat="1" ht="12.75">
      <c r="B67" s="33"/>
      <c r="C67" s="33"/>
      <c r="D67" s="19"/>
    </row>
    <row r="68" spans="2:4" s="15" customFormat="1" ht="12.75">
      <c r="B68" s="33"/>
      <c r="C68" s="33"/>
      <c r="D68" s="19"/>
    </row>
    <row r="69" spans="2:4" s="15" customFormat="1" ht="12.75">
      <c r="B69" s="33"/>
      <c r="C69" s="33"/>
      <c r="D69" s="19"/>
    </row>
    <row r="70" spans="2:4" s="15" customFormat="1" ht="12.75">
      <c r="B70" s="33"/>
      <c r="C70" s="33"/>
      <c r="D70" s="19"/>
    </row>
    <row r="71" spans="2:4" s="15" customFormat="1" ht="12.75">
      <c r="B71" s="33"/>
      <c r="C71" s="33"/>
      <c r="D71" s="19"/>
    </row>
    <row r="72" spans="2:4" s="15" customFormat="1" ht="12.75">
      <c r="B72" s="33"/>
      <c r="C72" s="33"/>
      <c r="D72" s="19"/>
    </row>
    <row r="73" spans="2:4" s="15" customFormat="1" ht="12.75">
      <c r="B73" s="33"/>
      <c r="C73" s="33"/>
      <c r="D73" s="19"/>
    </row>
    <row r="74" spans="2:4" s="15" customFormat="1" ht="12.75">
      <c r="B74" s="33"/>
      <c r="C74" s="33"/>
      <c r="D74" s="19"/>
    </row>
    <row r="75" spans="2:4" s="15" customFormat="1" ht="12.75">
      <c r="B75" s="33"/>
      <c r="C75" s="33"/>
      <c r="D75" s="19"/>
    </row>
    <row r="76" spans="2:4" s="15" customFormat="1" ht="12.75">
      <c r="B76" s="33"/>
      <c r="C76" s="33"/>
      <c r="D76" s="19"/>
    </row>
    <row r="77" spans="2:4" s="15" customFormat="1" ht="12.75">
      <c r="B77" s="33"/>
      <c r="C77" s="33"/>
      <c r="D77" s="19"/>
    </row>
    <row r="78" spans="2:4" s="15" customFormat="1" ht="12.75">
      <c r="B78" s="33"/>
      <c r="C78" s="33"/>
      <c r="D78" s="19"/>
    </row>
    <row r="79" spans="2:4" s="15" customFormat="1" ht="12.75">
      <c r="B79" s="33"/>
      <c r="C79" s="33"/>
      <c r="D79" s="19"/>
    </row>
    <row r="80" spans="2:4" s="15" customFormat="1" ht="12.75">
      <c r="B80" s="33"/>
      <c r="C80" s="33"/>
      <c r="D80" s="19"/>
    </row>
    <row r="81" spans="2:4" s="15" customFormat="1" ht="12.75">
      <c r="B81" s="33"/>
      <c r="C81" s="33"/>
      <c r="D81" s="19"/>
    </row>
    <row r="82" spans="2:4" s="15" customFormat="1" ht="12.75">
      <c r="B82" s="33"/>
      <c r="C82" s="33"/>
      <c r="D82" s="19"/>
    </row>
    <row r="83" spans="2:4" s="15" customFormat="1" ht="12.75">
      <c r="B83" s="33"/>
      <c r="C83" s="33"/>
      <c r="D83" s="19"/>
    </row>
    <row r="84" spans="2:4" s="15" customFormat="1" ht="12.75">
      <c r="B84" s="33"/>
      <c r="C84" s="33"/>
      <c r="D84" s="19"/>
    </row>
    <row r="85" spans="2:4" s="15" customFormat="1" ht="12.75">
      <c r="B85" s="33"/>
      <c r="C85" s="33"/>
      <c r="D85" s="19"/>
    </row>
    <row r="86" spans="2:4" s="15" customFormat="1" ht="12.75">
      <c r="B86" s="33">
        <v>81</v>
      </c>
      <c r="C86" s="33"/>
      <c r="D86" s="19" t="e">
        <f>SUM(#REF!)</f>
        <v>#REF!</v>
      </c>
    </row>
    <row r="87" spans="2:4" s="15" customFormat="1" ht="12.75">
      <c r="B87" s="33">
        <v>82</v>
      </c>
      <c r="C87" s="33"/>
      <c r="D87" s="19" t="e">
        <f>SUM(#REF!)</f>
        <v>#REF!</v>
      </c>
    </row>
    <row r="88" spans="2:4" s="15" customFormat="1" ht="12.75">
      <c r="B88" s="33">
        <v>83</v>
      </c>
      <c r="C88" s="33"/>
      <c r="D88" s="19" t="e">
        <f>SUM(#REF!)</f>
        <v>#REF!</v>
      </c>
    </row>
    <row r="89" spans="2:4" s="15" customFormat="1" ht="12.75">
      <c r="B89" s="33">
        <v>84</v>
      </c>
      <c r="C89" s="33"/>
      <c r="D89" s="19" t="e">
        <f>SUM(#REF!)</f>
        <v>#REF!</v>
      </c>
    </row>
    <row r="90" spans="2:4" s="15" customFormat="1" ht="12.75">
      <c r="B90" s="33">
        <v>85</v>
      </c>
      <c r="C90" s="33"/>
      <c r="D90" s="19" t="e">
        <f>SUM(#REF!)</f>
        <v>#REF!</v>
      </c>
    </row>
    <row r="91" spans="2:4" s="15" customFormat="1" ht="12.75">
      <c r="B91" s="33">
        <v>86</v>
      </c>
      <c r="C91" s="33"/>
      <c r="D91" s="19" t="e">
        <f>SUM(#REF!)</f>
        <v>#REF!</v>
      </c>
    </row>
    <row r="92" spans="2:4" s="15" customFormat="1" ht="12.75">
      <c r="B92" s="33">
        <v>87</v>
      </c>
      <c r="C92" s="33"/>
      <c r="D92" s="19" t="e">
        <f>SUM(#REF!)</f>
        <v>#REF!</v>
      </c>
    </row>
    <row r="93" spans="2:4" s="15" customFormat="1" ht="12.75">
      <c r="B93" s="33">
        <v>88</v>
      </c>
      <c r="C93" s="33"/>
      <c r="D93" s="19" t="e">
        <f>SUM(#REF!)</f>
        <v>#REF!</v>
      </c>
    </row>
    <row r="94" spans="2:4" s="15" customFormat="1" ht="12.75">
      <c r="B94" s="33">
        <v>89</v>
      </c>
      <c r="C94" s="33"/>
      <c r="D94" s="19" t="e">
        <f>SUM(#REF!)</f>
        <v>#REF!</v>
      </c>
    </row>
    <row r="95" spans="2:4" s="15" customFormat="1" ht="12.75">
      <c r="B95" s="33">
        <v>90</v>
      </c>
      <c r="C95" s="33"/>
      <c r="D95" s="19" t="e">
        <f>SUM(#REF!)</f>
        <v>#REF!</v>
      </c>
    </row>
    <row r="96" spans="2:4" s="15" customFormat="1" ht="12.75">
      <c r="B96" s="33">
        <v>91</v>
      </c>
      <c r="C96" s="33"/>
      <c r="D96" s="19" t="e">
        <f>SUM(#REF!)</f>
        <v>#REF!</v>
      </c>
    </row>
    <row r="97" spans="2:4" s="15" customFormat="1" ht="12.75">
      <c r="B97" s="33">
        <v>92</v>
      </c>
      <c r="C97" s="33"/>
      <c r="D97" s="19" t="e">
        <f>SUM(#REF!)</f>
        <v>#REF!</v>
      </c>
    </row>
    <row r="98" spans="2:4" s="15" customFormat="1" ht="12.75">
      <c r="B98" s="33">
        <v>93</v>
      </c>
      <c r="C98" s="33"/>
      <c r="D98" s="19" t="e">
        <f>SUM(#REF!)</f>
        <v>#REF!</v>
      </c>
    </row>
    <row r="99" spans="2:4" s="15" customFormat="1" ht="12.75">
      <c r="B99" s="33">
        <v>94</v>
      </c>
      <c r="C99" s="33"/>
      <c r="D99" s="19"/>
    </row>
    <row r="100" spans="2:4" s="20" customFormat="1" ht="12.75">
      <c r="B100" s="33">
        <v>95</v>
      </c>
      <c r="C100" s="33"/>
      <c r="D100" s="19"/>
    </row>
    <row r="101" spans="2:4" s="15" customFormat="1" ht="12.75">
      <c r="B101" s="33">
        <v>96</v>
      </c>
      <c r="C101" s="33"/>
      <c r="D101" s="19"/>
    </row>
    <row r="102" spans="2:4" s="15" customFormat="1" ht="12.75">
      <c r="B102" s="33">
        <v>97</v>
      </c>
      <c r="C102" s="33"/>
      <c r="D102" s="19"/>
    </row>
    <row r="103" spans="2:4" s="15" customFormat="1" ht="12.75">
      <c r="B103" s="33">
        <v>98</v>
      </c>
      <c r="C103" s="33"/>
      <c r="D103" s="19"/>
    </row>
    <row r="104" spans="2:4" s="15" customFormat="1" ht="12.75">
      <c r="B104" s="33">
        <v>99</v>
      </c>
      <c r="C104" s="33"/>
      <c r="D104" s="19"/>
    </row>
    <row r="105" spans="2:4" s="15" customFormat="1" ht="12.75">
      <c r="B105" s="33">
        <v>100</v>
      </c>
      <c r="C105" s="33"/>
      <c r="D105" s="19"/>
    </row>
    <row r="106" spans="2:4" s="15" customFormat="1" ht="12.75">
      <c r="B106" s="33">
        <v>101</v>
      </c>
      <c r="C106" s="33"/>
      <c r="D106" s="19"/>
    </row>
    <row r="107" spans="2:4" s="15" customFormat="1" ht="12.75">
      <c r="B107" s="33">
        <v>102</v>
      </c>
      <c r="C107" s="33"/>
      <c r="D107" s="19"/>
    </row>
    <row r="108" spans="2:4" s="15" customFormat="1" ht="12.75">
      <c r="B108" s="33"/>
      <c r="C108" s="33"/>
      <c r="D108" s="19"/>
    </row>
    <row r="109" spans="2:4" s="15" customFormat="1" ht="12.75">
      <c r="B109" s="33"/>
      <c r="C109" s="33"/>
      <c r="D109" s="19"/>
    </row>
    <row r="110" spans="2:4" s="15" customFormat="1" ht="12.75">
      <c r="B110" s="33"/>
      <c r="C110" s="33"/>
      <c r="D110" s="19"/>
    </row>
    <row r="111" spans="2:4" s="15" customFormat="1" ht="12.75">
      <c r="B111" s="33"/>
      <c r="C111" s="33"/>
      <c r="D111" s="19"/>
    </row>
    <row r="112" spans="2:4" s="15" customFormat="1" ht="12.75">
      <c r="B112" s="33"/>
      <c r="C112" s="33"/>
      <c r="D112" s="19"/>
    </row>
    <row r="113" spans="2:4" s="15" customFormat="1" ht="12.75">
      <c r="B113" s="33"/>
      <c r="C113" s="33"/>
      <c r="D113" s="19"/>
    </row>
    <row r="114" spans="2:4" s="15" customFormat="1" ht="12.75">
      <c r="B114" s="33"/>
      <c r="C114" s="33"/>
      <c r="D114" s="19"/>
    </row>
    <row r="115" spans="2:4" s="15" customFormat="1" ht="12.75">
      <c r="B115" s="33"/>
      <c r="C115" s="33"/>
      <c r="D115" s="19"/>
    </row>
    <row r="116" spans="2:4" s="15" customFormat="1" ht="12.75">
      <c r="B116" s="33"/>
      <c r="C116" s="33"/>
      <c r="D116" s="19"/>
    </row>
    <row r="117" spans="2:4" s="15" customFormat="1" ht="12.75">
      <c r="B117" s="33"/>
      <c r="C117" s="33"/>
      <c r="D117" s="19"/>
    </row>
    <row r="118" spans="2:4" s="15" customFormat="1" ht="12.75">
      <c r="B118" s="33"/>
      <c r="C118" s="33"/>
      <c r="D118" s="19"/>
    </row>
    <row r="119" spans="2:4" s="15" customFormat="1" ht="12.75">
      <c r="B119" s="33"/>
      <c r="C119" s="33"/>
      <c r="D119" s="19"/>
    </row>
    <row r="120" spans="2:4" s="15" customFormat="1" ht="12.75">
      <c r="B120" s="33"/>
      <c r="C120" s="33"/>
      <c r="D120" s="19"/>
    </row>
    <row r="121" spans="2:4" s="15" customFormat="1" ht="12.75">
      <c r="B121" s="33"/>
      <c r="C121" s="33"/>
      <c r="D121" s="19"/>
    </row>
    <row r="122" spans="2:4" s="15" customFormat="1" ht="12.75">
      <c r="B122" s="33"/>
      <c r="C122" s="33"/>
      <c r="D122" s="19"/>
    </row>
    <row r="123" spans="2:4" s="15" customFormat="1" ht="12.75">
      <c r="B123" s="33"/>
      <c r="C123" s="33"/>
      <c r="D123" s="19"/>
    </row>
    <row r="124" spans="2:4" s="15" customFormat="1" ht="12.75">
      <c r="B124" s="33"/>
      <c r="C124" s="33"/>
      <c r="D124" s="19"/>
    </row>
    <row r="125" spans="2:4" s="15" customFormat="1" ht="12.75">
      <c r="B125" s="33"/>
      <c r="C125" s="33"/>
      <c r="D125" s="19"/>
    </row>
    <row r="126" spans="2:4" s="15" customFormat="1" ht="12.75">
      <c r="B126" s="33"/>
      <c r="C126" s="33"/>
      <c r="D126" s="19"/>
    </row>
    <row r="127" spans="2:4" s="15" customFormat="1" ht="12.75">
      <c r="B127" s="33"/>
      <c r="C127" s="33"/>
      <c r="D127" s="19"/>
    </row>
    <row r="128" spans="2:4" s="15" customFormat="1" ht="12.75">
      <c r="B128" s="33"/>
      <c r="C128" s="33"/>
      <c r="D128" s="19"/>
    </row>
    <row r="129" spans="2:4" s="15" customFormat="1" ht="12.75">
      <c r="B129" s="33"/>
      <c r="C129" s="33"/>
      <c r="D129" s="19"/>
    </row>
    <row r="130" spans="2:4" s="15" customFormat="1" ht="12.75">
      <c r="B130" s="33"/>
      <c r="C130" s="33"/>
      <c r="D130" s="19"/>
    </row>
    <row r="131" spans="2:4" s="15" customFormat="1" ht="12.75">
      <c r="B131" s="33"/>
      <c r="C131" s="33"/>
      <c r="D131" s="19"/>
    </row>
    <row r="132" spans="2:4" s="15" customFormat="1" ht="12.75">
      <c r="B132" s="33"/>
      <c r="C132" s="33"/>
      <c r="D132" s="19"/>
    </row>
    <row r="133" spans="2:4" s="15" customFormat="1" ht="12.75">
      <c r="B133" s="33"/>
      <c r="C133" s="33"/>
      <c r="D133" s="19"/>
    </row>
    <row r="134" spans="2:4" s="15" customFormat="1" ht="12.75">
      <c r="B134" s="33"/>
      <c r="C134" s="33"/>
      <c r="D134" s="19"/>
    </row>
    <row r="135" spans="2:4" s="15" customFormat="1" ht="12.75">
      <c r="B135" s="33"/>
      <c r="C135" s="33"/>
      <c r="D135" s="19"/>
    </row>
    <row r="136" spans="2:4" s="15" customFormat="1" ht="12.75">
      <c r="B136" s="33"/>
      <c r="C136" s="33"/>
      <c r="D136" s="19"/>
    </row>
    <row r="137" spans="2:4" s="15" customFormat="1" ht="12.75">
      <c r="B137" s="33"/>
      <c r="C137" s="33"/>
      <c r="D137" s="19"/>
    </row>
    <row r="138" spans="2:4" s="15" customFormat="1" ht="12.75">
      <c r="B138" s="33"/>
      <c r="C138" s="33"/>
      <c r="D138" s="19"/>
    </row>
    <row r="139" spans="2:4" s="15" customFormat="1" ht="12.75">
      <c r="B139" s="33"/>
      <c r="C139" s="33"/>
      <c r="D139" s="19"/>
    </row>
    <row r="140" spans="2:4" s="15" customFormat="1" ht="12.75">
      <c r="B140" s="33"/>
      <c r="C140" s="33"/>
      <c r="D140" s="19"/>
    </row>
    <row r="141" spans="2:4" s="15" customFormat="1" ht="12.75">
      <c r="B141" s="33"/>
      <c r="C141" s="33"/>
      <c r="D141" s="19"/>
    </row>
    <row r="142" spans="2:4" s="15" customFormat="1" ht="12.75">
      <c r="B142" s="33"/>
      <c r="C142" s="33"/>
      <c r="D142" s="19"/>
    </row>
    <row r="143" spans="2:4" s="15" customFormat="1" ht="12.75">
      <c r="B143" s="33"/>
      <c r="C143" s="33"/>
      <c r="D143" s="19"/>
    </row>
    <row r="144" spans="2:4" s="15" customFormat="1" ht="12.75">
      <c r="B144" s="33"/>
      <c r="C144" s="33"/>
      <c r="D144" s="19"/>
    </row>
    <row r="145" spans="2:4" s="15" customFormat="1" ht="12.75">
      <c r="B145" s="33"/>
      <c r="C145" s="33"/>
      <c r="D145" s="19"/>
    </row>
    <row r="146" spans="2:4" s="15" customFormat="1" ht="12.75">
      <c r="B146" s="33"/>
      <c r="C146" s="33"/>
      <c r="D146" s="19"/>
    </row>
    <row r="147" spans="2:4" s="15" customFormat="1" ht="12.75">
      <c r="B147" s="33"/>
      <c r="C147" s="33"/>
      <c r="D147" s="19"/>
    </row>
    <row r="148" spans="2:4" s="15" customFormat="1" ht="12.75">
      <c r="B148" s="33"/>
      <c r="C148" s="33"/>
      <c r="D148" s="19"/>
    </row>
    <row r="149" spans="2:4" s="15" customFormat="1" ht="12.75">
      <c r="B149" s="33"/>
      <c r="C149" s="33"/>
      <c r="D149" s="19"/>
    </row>
    <row r="150" spans="2:4" s="15" customFormat="1" ht="12.75">
      <c r="B150" s="33"/>
      <c r="C150" s="33"/>
      <c r="D150" s="19"/>
    </row>
    <row r="151" spans="2:4" s="15" customFormat="1" ht="12.75">
      <c r="B151" s="33"/>
      <c r="C151" s="33"/>
      <c r="D151" s="19"/>
    </row>
    <row r="152" spans="2:4" s="15" customFormat="1" ht="12.75">
      <c r="B152" s="33"/>
      <c r="C152" s="33"/>
      <c r="D152" s="19"/>
    </row>
    <row r="153" spans="2:4" s="15" customFormat="1" ht="12.75">
      <c r="B153" s="33"/>
      <c r="C153" s="33"/>
      <c r="D153" s="19"/>
    </row>
    <row r="154" spans="2:4" s="15" customFormat="1" ht="12.75">
      <c r="B154" s="33"/>
      <c r="C154" s="33"/>
      <c r="D154" s="19"/>
    </row>
    <row r="155" spans="2:4" s="15" customFormat="1" ht="12.75">
      <c r="B155" s="33"/>
      <c r="C155" s="33"/>
      <c r="D155" s="19"/>
    </row>
    <row r="156" spans="2:4" s="15" customFormat="1" ht="12.75">
      <c r="B156" s="33"/>
      <c r="C156" s="33"/>
      <c r="D156" s="19"/>
    </row>
    <row r="157" spans="2:4" s="15" customFormat="1" ht="12.75">
      <c r="B157" s="33"/>
      <c r="C157" s="33"/>
      <c r="D157" s="19"/>
    </row>
    <row r="158" spans="2:4" s="15" customFormat="1" ht="12.75">
      <c r="B158" s="33"/>
      <c r="C158" s="33"/>
      <c r="D158" s="19"/>
    </row>
    <row r="159" spans="2:4" s="15" customFormat="1" ht="12.75">
      <c r="B159" s="33"/>
      <c r="C159" s="33"/>
      <c r="D159" s="19"/>
    </row>
    <row r="160" spans="2:4" s="15" customFormat="1" ht="12.75">
      <c r="B160" s="33"/>
      <c r="C160" s="33"/>
      <c r="D160" s="19"/>
    </row>
    <row r="161" spans="2:4" s="15" customFormat="1" ht="12.75">
      <c r="B161" s="33"/>
      <c r="C161" s="33"/>
      <c r="D161" s="19"/>
    </row>
    <row r="162" spans="2:4" s="15" customFormat="1" ht="12.75">
      <c r="B162" s="33"/>
      <c r="C162" s="33"/>
      <c r="D162" s="19"/>
    </row>
    <row r="163" spans="2:4" s="15" customFormat="1" ht="12.75">
      <c r="B163" s="33"/>
      <c r="C163" s="33"/>
      <c r="D163" s="19"/>
    </row>
    <row r="164" spans="2:4" s="15" customFormat="1" ht="12.75">
      <c r="B164" s="33"/>
      <c r="C164" s="33"/>
      <c r="D164" s="19"/>
    </row>
    <row r="165" spans="2:4" s="15" customFormat="1" ht="12.75">
      <c r="B165" s="33"/>
      <c r="C165" s="33"/>
      <c r="D165" s="19"/>
    </row>
    <row r="166" spans="2:4" s="15" customFormat="1" ht="12.75">
      <c r="B166" s="33"/>
      <c r="C166" s="33"/>
      <c r="D166" s="19"/>
    </row>
    <row r="167" spans="2:4" s="15" customFormat="1" ht="12.75">
      <c r="B167" s="33"/>
      <c r="C167" s="33"/>
      <c r="D167" s="19"/>
    </row>
    <row r="168" spans="2:4" s="15" customFormat="1" ht="12.75">
      <c r="B168" s="33"/>
      <c r="C168" s="33"/>
      <c r="D168" s="19"/>
    </row>
    <row r="169" spans="2:4" s="15" customFormat="1" ht="12.75">
      <c r="B169" s="33"/>
      <c r="C169" s="33"/>
      <c r="D169" s="19"/>
    </row>
    <row r="170" spans="2:4" s="15" customFormat="1" ht="12.75">
      <c r="B170" s="33"/>
      <c r="C170" s="33"/>
      <c r="D170" s="19"/>
    </row>
    <row r="171" spans="2:4" s="15" customFormat="1" ht="12.75">
      <c r="B171" s="33"/>
      <c r="C171" s="33"/>
      <c r="D171" s="19"/>
    </row>
    <row r="172" spans="2:4" s="15" customFormat="1" ht="12.75">
      <c r="B172" s="33"/>
      <c r="C172" s="33"/>
      <c r="D172" s="19"/>
    </row>
    <row r="173" spans="2:4" s="15" customFormat="1" ht="12.75">
      <c r="B173" s="33"/>
      <c r="C173" s="33"/>
      <c r="D173" s="19"/>
    </row>
    <row r="174" spans="2:4" s="15" customFormat="1" ht="12.75">
      <c r="B174" s="33"/>
      <c r="C174" s="33"/>
      <c r="D174" s="19"/>
    </row>
    <row r="175" spans="2:4" s="15" customFormat="1" ht="12.75">
      <c r="B175" s="33"/>
      <c r="C175" s="33"/>
      <c r="D175" s="19"/>
    </row>
    <row r="176" spans="2:4" s="15" customFormat="1" ht="12.75">
      <c r="B176" s="33"/>
      <c r="C176" s="33"/>
      <c r="D176" s="19"/>
    </row>
    <row r="177" spans="2:4" s="15" customFormat="1" ht="12.75">
      <c r="B177" s="33"/>
      <c r="C177" s="33"/>
      <c r="D177" s="19"/>
    </row>
    <row r="178" spans="2:4" s="15" customFormat="1" ht="12.75">
      <c r="B178" s="33"/>
      <c r="C178" s="33"/>
      <c r="D178" s="19"/>
    </row>
    <row r="179" spans="2:4" s="15" customFormat="1" ht="12.75">
      <c r="B179" s="33"/>
      <c r="C179" s="33"/>
      <c r="D179" s="19"/>
    </row>
    <row r="180" spans="2:4" s="15" customFormat="1" ht="12.75">
      <c r="B180" s="33"/>
      <c r="C180" s="33"/>
      <c r="D180" s="19"/>
    </row>
    <row r="181" spans="2:4" s="15" customFormat="1" ht="12.75">
      <c r="B181" s="33"/>
      <c r="C181" s="33"/>
      <c r="D181" s="19"/>
    </row>
    <row r="182" spans="2:4" s="15" customFormat="1" ht="12.75">
      <c r="B182" s="33"/>
      <c r="C182" s="33"/>
      <c r="D182" s="19"/>
    </row>
    <row r="183" spans="2:4" s="15" customFormat="1" ht="12.75">
      <c r="B183" s="33"/>
      <c r="C183" s="33"/>
      <c r="D183" s="19"/>
    </row>
    <row r="184" spans="2:4" s="15" customFormat="1" ht="12.75">
      <c r="B184" s="33"/>
      <c r="C184" s="33"/>
      <c r="D184" s="19"/>
    </row>
    <row r="185" spans="2:4" s="15" customFormat="1" ht="12.75">
      <c r="B185" s="33"/>
      <c r="C185" s="33"/>
      <c r="D185" s="19"/>
    </row>
    <row r="186" spans="2:4" s="15" customFormat="1" ht="12.75">
      <c r="B186" s="33"/>
      <c r="C186" s="33"/>
      <c r="D186" s="19"/>
    </row>
    <row r="187" spans="2:4" s="15" customFormat="1" ht="12.75">
      <c r="B187" s="33"/>
      <c r="C187" s="33"/>
      <c r="D187" s="19"/>
    </row>
    <row r="188" spans="2:4" s="15" customFormat="1" ht="12.75">
      <c r="B188" s="33"/>
      <c r="C188" s="33"/>
      <c r="D188" s="19"/>
    </row>
    <row r="189" spans="2:4" s="15" customFormat="1" ht="12.75">
      <c r="B189" s="33"/>
      <c r="C189" s="33"/>
      <c r="D189" s="19"/>
    </row>
    <row r="190" spans="2:4" s="15" customFormat="1" ht="12.75">
      <c r="B190" s="33"/>
      <c r="C190" s="33"/>
      <c r="D190" s="19"/>
    </row>
    <row r="191" spans="2:4" s="15" customFormat="1" ht="12.75">
      <c r="B191" s="33"/>
      <c r="C191" s="33"/>
      <c r="D191" s="19"/>
    </row>
    <row r="192" spans="2:4" s="15" customFormat="1" ht="12.75">
      <c r="B192" s="33"/>
      <c r="C192" s="33"/>
      <c r="D192" s="19"/>
    </row>
    <row r="193" spans="2:4" s="15" customFormat="1" ht="12.75">
      <c r="B193" s="33"/>
      <c r="C193" s="33"/>
      <c r="D193" s="19"/>
    </row>
    <row r="194" spans="2:4" s="15" customFormat="1" ht="12.75">
      <c r="B194" s="33"/>
      <c r="C194" s="33"/>
      <c r="D194" s="19"/>
    </row>
    <row r="195" spans="2:4" s="15" customFormat="1" ht="12.75">
      <c r="B195" s="33"/>
      <c r="C195" s="33"/>
      <c r="D195" s="19"/>
    </row>
    <row r="196" spans="2:4" s="15" customFormat="1" ht="12.75">
      <c r="B196" s="33"/>
      <c r="C196" s="33"/>
      <c r="D196" s="19"/>
    </row>
    <row r="197" spans="2:4" s="15" customFormat="1" ht="12.75">
      <c r="B197" s="33"/>
      <c r="C197" s="33"/>
      <c r="D197" s="19"/>
    </row>
    <row r="198" spans="2:4" s="15" customFormat="1" ht="12.75">
      <c r="B198" s="33"/>
      <c r="C198" s="33"/>
      <c r="D198" s="19"/>
    </row>
    <row r="199" spans="2:4" s="15" customFormat="1" ht="12.75">
      <c r="B199" s="33"/>
      <c r="C199" s="33"/>
      <c r="D199" s="19"/>
    </row>
    <row r="200" spans="2:4" s="15" customFormat="1" ht="12.75">
      <c r="B200" s="33"/>
      <c r="C200" s="33"/>
      <c r="D200" s="19"/>
    </row>
    <row r="201" spans="2:4" s="15" customFormat="1" ht="12.75">
      <c r="B201" s="33"/>
      <c r="C201" s="33"/>
      <c r="D201" s="19"/>
    </row>
    <row r="202" spans="2:4" s="15" customFormat="1" ht="12.75">
      <c r="B202" s="33"/>
      <c r="C202" s="33"/>
      <c r="D202" s="19"/>
    </row>
    <row r="203" spans="2:4" s="15" customFormat="1" ht="12.75">
      <c r="B203" s="33"/>
      <c r="C203" s="33"/>
      <c r="D203" s="19"/>
    </row>
    <row r="204" spans="2:4" s="15" customFormat="1" ht="12.75">
      <c r="B204" s="33"/>
      <c r="C204" s="33"/>
      <c r="D204" s="19"/>
    </row>
    <row r="205" spans="2:4" s="15" customFormat="1" ht="12.75">
      <c r="B205" s="33"/>
      <c r="C205" s="33"/>
      <c r="D205" s="19"/>
    </row>
    <row r="206" spans="2:4" s="15" customFormat="1" ht="12.75">
      <c r="B206" s="33"/>
      <c r="C206" s="33"/>
      <c r="D206" s="19"/>
    </row>
    <row r="207" spans="2:4" s="15" customFormat="1" ht="12.75">
      <c r="B207" s="33"/>
      <c r="C207" s="33"/>
      <c r="D207" s="19"/>
    </row>
    <row r="208" spans="2:4" s="15" customFormat="1" ht="12.75">
      <c r="B208" s="33"/>
      <c r="C208" s="33"/>
      <c r="D208" s="19"/>
    </row>
    <row r="209" spans="2:4" s="15" customFormat="1" ht="12.75">
      <c r="B209" s="33"/>
      <c r="C209" s="33"/>
      <c r="D209" s="19"/>
    </row>
    <row r="210" spans="2:4" s="15" customFormat="1" ht="12.75">
      <c r="B210" s="33"/>
      <c r="C210" s="33"/>
      <c r="D210" s="19"/>
    </row>
    <row r="211" spans="2:4" s="15" customFormat="1" ht="12.75">
      <c r="B211" s="33"/>
      <c r="C211" s="33"/>
      <c r="D211" s="19"/>
    </row>
    <row r="212" spans="2:4" s="15" customFormat="1" ht="12.75">
      <c r="B212" s="33"/>
      <c r="C212" s="33"/>
      <c r="D212" s="19"/>
    </row>
    <row r="213" spans="2:4" s="15" customFormat="1" ht="12.75">
      <c r="B213" s="33"/>
      <c r="C213" s="33"/>
      <c r="D213" s="19"/>
    </row>
    <row r="214" spans="2:4" s="15" customFormat="1" ht="12.75">
      <c r="B214" s="33"/>
      <c r="C214" s="33"/>
      <c r="D214" s="19"/>
    </row>
    <row r="215" spans="2:4" s="15" customFormat="1" ht="12.75">
      <c r="B215" s="33"/>
      <c r="C215" s="33"/>
      <c r="D215" s="19"/>
    </row>
    <row r="216" spans="2:4" s="15" customFormat="1" ht="12.75">
      <c r="B216" s="33"/>
      <c r="C216" s="33"/>
      <c r="D216" s="19"/>
    </row>
    <row r="217" spans="2:4" s="15" customFormat="1" ht="12.75">
      <c r="B217" s="33"/>
      <c r="C217" s="33"/>
      <c r="D217" s="19"/>
    </row>
    <row r="218" spans="2:4" s="15" customFormat="1" ht="12.75">
      <c r="B218" s="33"/>
      <c r="C218" s="33"/>
      <c r="D218" s="19"/>
    </row>
    <row r="219" spans="2:4" s="15" customFormat="1" ht="12.75">
      <c r="B219" s="33"/>
      <c r="C219" s="33"/>
      <c r="D219" s="19"/>
    </row>
    <row r="220" spans="2:4" s="15" customFormat="1" ht="12.75">
      <c r="B220" s="33"/>
      <c r="C220" s="33"/>
      <c r="D220" s="19"/>
    </row>
    <row r="221" spans="2:4" s="15" customFormat="1" ht="12.75">
      <c r="B221" s="33"/>
      <c r="C221" s="33"/>
      <c r="D221" s="19"/>
    </row>
    <row r="222" spans="2:4" s="15" customFormat="1" ht="12.75">
      <c r="B222" s="33"/>
      <c r="C222" s="33"/>
      <c r="D222" s="19"/>
    </row>
    <row r="223" spans="2:4" s="15" customFormat="1" ht="12.75">
      <c r="B223" s="33"/>
      <c r="C223" s="33"/>
      <c r="D223" s="19"/>
    </row>
    <row r="224" spans="2:4" s="15" customFormat="1" ht="12.75">
      <c r="B224" s="33"/>
      <c r="C224" s="33"/>
      <c r="D224" s="19"/>
    </row>
    <row r="225" spans="2:4" s="15" customFormat="1" ht="12.75">
      <c r="B225" s="33"/>
      <c r="C225" s="33"/>
      <c r="D225" s="19"/>
    </row>
    <row r="226" spans="2:4" s="15" customFormat="1" ht="12.75">
      <c r="B226" s="33"/>
      <c r="C226" s="33"/>
      <c r="D226" s="19"/>
    </row>
    <row r="227" spans="2:4" s="15" customFormat="1" ht="12.75">
      <c r="B227" s="33"/>
      <c r="C227" s="33"/>
      <c r="D227" s="19"/>
    </row>
    <row r="228" spans="2:4" s="15" customFormat="1" ht="12.75">
      <c r="B228" s="33"/>
      <c r="C228" s="33"/>
      <c r="D228" s="19"/>
    </row>
    <row r="229" spans="2:4" s="15" customFormat="1" ht="12.75">
      <c r="B229" s="33"/>
      <c r="C229" s="33"/>
      <c r="D229" s="19"/>
    </row>
    <row r="230" spans="2:4" s="15" customFormat="1" ht="12.75">
      <c r="B230" s="33"/>
      <c r="C230" s="33"/>
      <c r="D230" s="19"/>
    </row>
    <row r="231" spans="2:4" s="15" customFormat="1" ht="12.75">
      <c r="B231" s="33"/>
      <c r="C231" s="33"/>
      <c r="D231" s="19"/>
    </row>
    <row r="232" spans="2:4" s="15" customFormat="1" ht="12.75">
      <c r="B232" s="33"/>
      <c r="C232" s="33"/>
      <c r="D232" s="19"/>
    </row>
    <row r="233" spans="2:4" s="15" customFormat="1" ht="12.75">
      <c r="B233" s="33"/>
      <c r="C233" s="33"/>
      <c r="D233" s="19"/>
    </row>
    <row r="234" spans="2:4" s="15" customFormat="1" ht="12.75">
      <c r="B234" s="33"/>
      <c r="C234" s="33"/>
      <c r="D234" s="19"/>
    </row>
    <row r="235" spans="2:4" s="15" customFormat="1" ht="12.75">
      <c r="B235" s="33"/>
      <c r="C235" s="33"/>
      <c r="D235" s="19"/>
    </row>
    <row r="236" spans="2:4" s="15" customFormat="1" ht="12.75">
      <c r="B236" s="33"/>
      <c r="C236" s="33"/>
      <c r="D236" s="19"/>
    </row>
    <row r="237" spans="2:4" s="15" customFormat="1" ht="12.75">
      <c r="B237" s="33"/>
      <c r="C237" s="33"/>
      <c r="D237" s="19"/>
    </row>
    <row r="238" spans="2:4" s="15" customFormat="1" ht="12.75">
      <c r="B238" s="33"/>
      <c r="C238" s="33"/>
      <c r="D238" s="19"/>
    </row>
    <row r="239" spans="2:4" s="15" customFormat="1" ht="12.75">
      <c r="B239" s="33"/>
      <c r="C239" s="33"/>
      <c r="D239" s="19"/>
    </row>
    <row r="240" spans="2:4" s="15" customFormat="1" ht="12.75">
      <c r="B240" s="33"/>
      <c r="C240" s="33"/>
      <c r="D240" s="19"/>
    </row>
    <row r="241" spans="2:4" s="15" customFormat="1" ht="12.75">
      <c r="B241" s="33"/>
      <c r="C241" s="33"/>
      <c r="D241" s="19"/>
    </row>
    <row r="242" spans="2:4" s="15" customFormat="1" ht="12.75">
      <c r="B242" s="33"/>
      <c r="C242" s="33"/>
      <c r="D242" s="19"/>
    </row>
    <row r="243" spans="2:4" s="15" customFormat="1" ht="12.75">
      <c r="B243" s="33"/>
      <c r="C243" s="33"/>
      <c r="D243" s="19"/>
    </row>
    <row r="244" spans="2:4" s="15" customFormat="1" ht="12.75">
      <c r="B244" s="33"/>
      <c r="C244" s="33"/>
      <c r="D244" s="19"/>
    </row>
    <row r="245" spans="2:4" s="15" customFormat="1" ht="12.75">
      <c r="B245" s="33"/>
      <c r="C245" s="33"/>
      <c r="D245" s="19"/>
    </row>
    <row r="246" spans="2:4" s="15" customFormat="1" ht="12.75">
      <c r="B246" s="33"/>
      <c r="C246" s="33"/>
      <c r="D246" s="19"/>
    </row>
    <row r="247" spans="2:4" s="15" customFormat="1" ht="12.75">
      <c r="B247" s="33"/>
      <c r="C247" s="33"/>
      <c r="D247" s="19"/>
    </row>
    <row r="248" spans="2:4" s="15" customFormat="1" ht="12.75">
      <c r="B248" s="33"/>
      <c r="C248" s="33"/>
      <c r="D248" s="19"/>
    </row>
    <row r="249" spans="2:4" s="15" customFormat="1" ht="12.75">
      <c r="B249" s="33"/>
      <c r="C249" s="33"/>
      <c r="D249" s="19"/>
    </row>
    <row r="250" spans="2:4" s="15" customFormat="1" ht="12.75">
      <c r="B250" s="33"/>
      <c r="C250" s="33"/>
      <c r="D250" s="19"/>
    </row>
    <row r="251" spans="2:4" s="15" customFormat="1" ht="12.75">
      <c r="B251" s="33"/>
      <c r="C251" s="33"/>
      <c r="D251" s="19"/>
    </row>
    <row r="252" spans="2:4" s="15" customFormat="1" ht="12.75">
      <c r="B252" s="33"/>
      <c r="C252" s="33"/>
      <c r="D252" s="19"/>
    </row>
    <row r="253" spans="2:4" s="15" customFormat="1" ht="12.75">
      <c r="B253" s="33"/>
      <c r="C253" s="33"/>
      <c r="D253" s="19"/>
    </row>
    <row r="254" spans="2:4" s="15" customFormat="1" ht="12.75">
      <c r="B254" s="33"/>
      <c r="C254" s="33"/>
      <c r="D254" s="19"/>
    </row>
    <row r="255" spans="2:4" s="15" customFormat="1" ht="12.75">
      <c r="B255" s="33"/>
      <c r="C255" s="33"/>
      <c r="D255" s="19"/>
    </row>
    <row r="256" spans="2:4" s="15" customFormat="1" ht="12.75">
      <c r="B256" s="33"/>
      <c r="C256" s="33"/>
      <c r="D256" s="19"/>
    </row>
    <row r="257" spans="2:4" s="15" customFormat="1" ht="12.75">
      <c r="B257" s="33"/>
      <c r="C257" s="33"/>
      <c r="D257" s="19"/>
    </row>
    <row r="258" spans="2:4" s="15" customFormat="1" ht="12.75">
      <c r="B258" s="33"/>
      <c r="C258" s="33"/>
      <c r="D258" s="19"/>
    </row>
    <row r="259" spans="2:4" s="15" customFormat="1" ht="12.75">
      <c r="B259" s="33"/>
      <c r="C259" s="33"/>
      <c r="D259" s="19"/>
    </row>
    <row r="260" spans="2:4" s="15" customFormat="1" ht="12.75">
      <c r="B260" s="33"/>
      <c r="C260" s="33"/>
      <c r="D260" s="19"/>
    </row>
    <row r="261" spans="2:4" s="15" customFormat="1" ht="12.75">
      <c r="B261" s="33"/>
      <c r="C261" s="33"/>
      <c r="D261" s="19"/>
    </row>
    <row r="262" spans="2:4" s="15" customFormat="1" ht="12.75">
      <c r="B262" s="33"/>
      <c r="C262" s="33"/>
      <c r="D262" s="19"/>
    </row>
    <row r="263" spans="2:4" s="15" customFormat="1" ht="12.75">
      <c r="B263" s="33"/>
      <c r="C263" s="33"/>
      <c r="D263" s="19"/>
    </row>
    <row r="264" spans="2:4" s="15" customFormat="1" ht="12.75">
      <c r="B264" s="33"/>
      <c r="C264" s="33"/>
      <c r="D264" s="19"/>
    </row>
    <row r="265" spans="2:4" s="15" customFormat="1" ht="12.75">
      <c r="B265" s="33"/>
      <c r="C265" s="33"/>
      <c r="D265" s="19"/>
    </row>
    <row r="266" spans="2:4" s="15" customFormat="1" ht="12.75">
      <c r="B266" s="33"/>
      <c r="C266" s="33"/>
      <c r="D266" s="19"/>
    </row>
    <row r="267" spans="2:4" s="15" customFormat="1" ht="12.75">
      <c r="B267" s="33"/>
      <c r="C267" s="33"/>
      <c r="D267" s="19"/>
    </row>
    <row r="268" spans="2:4" s="15" customFormat="1" ht="12.75">
      <c r="B268" s="33"/>
      <c r="C268" s="33"/>
      <c r="D268" s="19"/>
    </row>
    <row r="269" spans="2:4" s="15" customFormat="1" ht="12.75">
      <c r="B269" s="33"/>
      <c r="C269" s="33"/>
      <c r="D269" s="19"/>
    </row>
    <row r="270" spans="2:4" s="15" customFormat="1" ht="12.75">
      <c r="B270" s="33"/>
      <c r="C270" s="33"/>
      <c r="D270" s="19"/>
    </row>
    <row r="271" spans="2:4" s="15" customFormat="1" ht="12.75">
      <c r="B271" s="33"/>
      <c r="C271" s="33"/>
      <c r="D271" s="19"/>
    </row>
    <row r="272" spans="2:4" s="15" customFormat="1" ht="12.75">
      <c r="B272" s="33"/>
      <c r="C272" s="33"/>
      <c r="D272" s="19"/>
    </row>
    <row r="273" spans="2:4" s="15" customFormat="1" ht="12.75">
      <c r="B273" s="33"/>
      <c r="C273" s="33"/>
      <c r="D273" s="19"/>
    </row>
    <row r="274" spans="2:4" s="15" customFormat="1" ht="12.75">
      <c r="B274" s="33"/>
      <c r="C274" s="33"/>
      <c r="D274" s="19"/>
    </row>
    <row r="275" spans="2:4" s="15" customFormat="1" ht="12.75">
      <c r="B275" s="33"/>
      <c r="C275" s="33"/>
      <c r="D275" s="19"/>
    </row>
    <row r="276" spans="2:4" s="15" customFormat="1" ht="12.75">
      <c r="B276" s="33"/>
      <c r="C276" s="33"/>
      <c r="D276" s="19"/>
    </row>
    <row r="277" spans="2:4" s="15" customFormat="1" ht="12.75">
      <c r="B277" s="33"/>
      <c r="C277" s="33"/>
      <c r="D277" s="19"/>
    </row>
    <row r="278" spans="2:4" s="15" customFormat="1" ht="12.75">
      <c r="B278" s="33"/>
      <c r="C278" s="33"/>
      <c r="D278" s="19"/>
    </row>
    <row r="279" spans="2:4" s="15" customFormat="1" ht="12.75">
      <c r="B279" s="33"/>
      <c r="C279" s="33"/>
      <c r="D279" s="19"/>
    </row>
    <row r="280" spans="2:3" ht="12">
      <c r="B280" s="11"/>
      <c r="C280" s="11"/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23.7109375" style="0" bestFit="1" customWidth="1"/>
    <col min="3" max="3" width="14.00390625" style="0" customWidth="1"/>
    <col min="4" max="4" width="13.00390625" style="0" customWidth="1"/>
    <col min="5" max="5" width="10.7109375" style="0" bestFit="1" customWidth="1"/>
  </cols>
  <sheetData>
    <row r="1" spans="1:5" ht="12">
      <c r="A1" s="141"/>
      <c r="B1" s="141"/>
      <c r="C1" s="141"/>
      <c r="D1" s="141"/>
      <c r="E1" s="141" t="s">
        <v>205</v>
      </c>
    </row>
    <row r="2" spans="1:5" ht="12">
      <c r="A2" s="138" t="s">
        <v>24</v>
      </c>
      <c r="B2" s="138" t="s">
        <v>216</v>
      </c>
      <c r="C2" s="138" t="s">
        <v>217</v>
      </c>
      <c r="D2" s="138" t="s">
        <v>218</v>
      </c>
      <c r="E2" s="138" t="s">
        <v>219</v>
      </c>
    </row>
    <row r="3" spans="1:5" ht="12">
      <c r="A3" s="140" t="s">
        <v>151</v>
      </c>
      <c r="B3" s="137">
        <v>13</v>
      </c>
      <c r="C3" s="137">
        <v>8000</v>
      </c>
      <c r="D3" s="143">
        <v>615.3846153846154</v>
      </c>
      <c r="E3" s="143">
        <v>61.30769230769231</v>
      </c>
    </row>
    <row r="4" spans="1:5" ht="12">
      <c r="A4" s="140" t="s">
        <v>146</v>
      </c>
      <c r="B4" s="137">
        <v>9</v>
      </c>
      <c r="C4" s="137">
        <v>6200</v>
      </c>
      <c r="D4" s="143">
        <v>688.8888888888889</v>
      </c>
      <c r="E4" s="143">
        <v>56.22222222222222</v>
      </c>
    </row>
    <row r="5" spans="1:5" ht="12">
      <c r="A5" s="140" t="s">
        <v>174</v>
      </c>
      <c r="B5" s="137">
        <v>7</v>
      </c>
      <c r="C5" s="137">
        <v>8350</v>
      </c>
      <c r="D5" s="143">
        <v>1192.857142857143</v>
      </c>
      <c r="E5" s="143">
        <v>47.857142857142854</v>
      </c>
    </row>
    <row r="6" spans="1:5" ht="12">
      <c r="A6" s="140" t="s">
        <v>144</v>
      </c>
      <c r="B6" s="137">
        <v>7</v>
      </c>
      <c r="C6" s="137">
        <v>3050</v>
      </c>
      <c r="D6" s="143">
        <v>435.7142857142857</v>
      </c>
      <c r="E6" s="143">
        <v>66.14285714285714</v>
      </c>
    </row>
    <row r="7" spans="1:5" ht="12">
      <c r="A7" s="140" t="s">
        <v>191</v>
      </c>
      <c r="B7" s="137">
        <v>6</v>
      </c>
      <c r="C7" s="137">
        <v>9350</v>
      </c>
      <c r="D7" s="143">
        <v>1558.3333333333333</v>
      </c>
      <c r="E7" s="143">
        <v>46</v>
      </c>
    </row>
    <row r="8" spans="1:5" ht="12">
      <c r="A8" s="140" t="s">
        <v>169</v>
      </c>
      <c r="B8" s="137">
        <v>4</v>
      </c>
      <c r="C8" s="137">
        <v>12400</v>
      </c>
      <c r="D8" s="143">
        <v>3100</v>
      </c>
      <c r="E8" s="143">
        <v>9.25</v>
      </c>
    </row>
    <row r="9" spans="1:5" ht="12">
      <c r="A9" s="140" t="s">
        <v>172</v>
      </c>
      <c r="B9" s="137">
        <v>3</v>
      </c>
      <c r="C9" s="137">
        <v>4550</v>
      </c>
      <c r="D9" s="143">
        <v>1516.6666666666667</v>
      </c>
      <c r="E9" s="143">
        <v>40.666666666666664</v>
      </c>
    </row>
    <row r="10" spans="1:5" ht="12">
      <c r="A10" s="140" t="s">
        <v>178</v>
      </c>
      <c r="B10" s="137">
        <v>3</v>
      </c>
      <c r="C10" s="137">
        <v>6200</v>
      </c>
      <c r="D10" s="143">
        <v>2066.6666666666665</v>
      </c>
      <c r="E10" s="143">
        <v>21.666666666666668</v>
      </c>
    </row>
    <row r="11" spans="1:5" ht="12">
      <c r="A11" s="140" t="s">
        <v>145</v>
      </c>
      <c r="B11" s="137">
        <v>3</v>
      </c>
      <c r="C11" s="137">
        <v>7850</v>
      </c>
      <c r="D11" s="143">
        <v>2616.6666666666665</v>
      </c>
      <c r="E11" s="143">
        <v>24</v>
      </c>
    </row>
    <row r="12" spans="1:5" ht="12">
      <c r="A12" s="140" t="s">
        <v>152</v>
      </c>
      <c r="B12" s="137">
        <v>3</v>
      </c>
      <c r="C12" s="137">
        <v>4500</v>
      </c>
      <c r="D12" s="143">
        <v>1500</v>
      </c>
      <c r="E12" s="143">
        <v>46.333333333333336</v>
      </c>
    </row>
    <row r="13" spans="1:5" ht="12">
      <c r="A13" s="140" t="s">
        <v>215</v>
      </c>
      <c r="B13" s="137">
        <v>3</v>
      </c>
      <c r="C13" s="137">
        <v>1500</v>
      </c>
      <c r="D13" s="143">
        <v>500</v>
      </c>
      <c r="E13" s="143">
        <v>63</v>
      </c>
    </row>
    <row r="14" spans="1:5" ht="12">
      <c r="A14" s="140" t="s">
        <v>153</v>
      </c>
      <c r="B14" s="137">
        <v>2</v>
      </c>
      <c r="C14" s="137">
        <v>3950</v>
      </c>
      <c r="D14" s="143">
        <v>1975</v>
      </c>
      <c r="E14" s="143">
        <v>24</v>
      </c>
    </row>
    <row r="15" spans="1:5" ht="12">
      <c r="A15" s="140" t="s">
        <v>176</v>
      </c>
      <c r="B15" s="137">
        <v>2</v>
      </c>
      <c r="C15" s="137">
        <v>1600</v>
      </c>
      <c r="D15" s="143">
        <v>800</v>
      </c>
      <c r="E15" s="143">
        <v>53</v>
      </c>
    </row>
    <row r="16" spans="1:5" ht="12">
      <c r="A16" s="140" t="s">
        <v>162</v>
      </c>
      <c r="B16" s="137">
        <v>2</v>
      </c>
      <c r="C16" s="137">
        <v>4350</v>
      </c>
      <c r="D16" s="143">
        <v>2175</v>
      </c>
      <c r="E16" s="143">
        <v>20.5</v>
      </c>
    </row>
    <row r="17" spans="1:5" ht="12">
      <c r="A17" s="140" t="s">
        <v>157</v>
      </c>
      <c r="B17" s="137">
        <v>2</v>
      </c>
      <c r="C17" s="137">
        <v>1800</v>
      </c>
      <c r="D17" s="143">
        <v>900</v>
      </c>
      <c r="E17" s="143">
        <v>49.5</v>
      </c>
    </row>
    <row r="18" spans="1:5" ht="12">
      <c r="A18" s="140" t="s">
        <v>198</v>
      </c>
      <c r="B18" s="137">
        <v>2</v>
      </c>
      <c r="C18" s="137">
        <v>3250</v>
      </c>
      <c r="D18" s="143">
        <v>1625</v>
      </c>
      <c r="E18" s="143">
        <v>32.5</v>
      </c>
    </row>
    <row r="19" spans="1:5" ht="12">
      <c r="A19" s="140" t="s">
        <v>160</v>
      </c>
      <c r="B19" s="137">
        <v>2</v>
      </c>
      <c r="C19" s="137">
        <v>3950</v>
      </c>
      <c r="D19" s="143">
        <v>1975</v>
      </c>
      <c r="E19" s="143">
        <v>40.5</v>
      </c>
    </row>
    <row r="20" spans="1:5" ht="12">
      <c r="A20" s="140" t="s">
        <v>150</v>
      </c>
      <c r="B20" s="137">
        <v>2</v>
      </c>
      <c r="C20" s="137">
        <v>1600</v>
      </c>
      <c r="D20" s="143">
        <v>800</v>
      </c>
      <c r="E20" s="143">
        <v>53.5</v>
      </c>
    </row>
    <row r="21" spans="1:5" ht="12">
      <c r="A21" s="140" t="s">
        <v>197</v>
      </c>
      <c r="B21" s="137">
        <v>1</v>
      </c>
      <c r="C21" s="137">
        <v>1200</v>
      </c>
      <c r="D21" s="143">
        <v>1200</v>
      </c>
      <c r="E21" s="143">
        <v>41</v>
      </c>
    </row>
    <row r="22" spans="1:5" ht="12">
      <c r="A22" s="140" t="s">
        <v>181</v>
      </c>
      <c r="B22" s="137">
        <v>1</v>
      </c>
      <c r="C22" s="137">
        <v>1600</v>
      </c>
      <c r="D22" s="143">
        <v>1600</v>
      </c>
      <c r="E22" s="143">
        <v>27</v>
      </c>
    </row>
    <row r="23" spans="1:5" ht="12">
      <c r="A23" s="140" t="s">
        <v>159</v>
      </c>
      <c r="B23" s="137">
        <v>1</v>
      </c>
      <c r="C23" s="137">
        <v>1400</v>
      </c>
      <c r="D23" s="143">
        <v>1400</v>
      </c>
      <c r="E23" s="143">
        <v>33</v>
      </c>
    </row>
    <row r="24" spans="1:5" ht="12">
      <c r="A24" s="140" t="s">
        <v>179</v>
      </c>
      <c r="B24" s="137">
        <v>1</v>
      </c>
      <c r="C24" s="137">
        <v>600</v>
      </c>
      <c r="D24" s="143">
        <v>600</v>
      </c>
      <c r="E24" s="143">
        <v>61</v>
      </c>
    </row>
    <row r="25" spans="1:5" ht="12">
      <c r="A25" s="140" t="s">
        <v>155</v>
      </c>
      <c r="B25" s="137">
        <v>1</v>
      </c>
      <c r="C25" s="137">
        <v>0</v>
      </c>
      <c r="D25" s="143">
        <v>0</v>
      </c>
      <c r="E25" s="143">
        <v>84</v>
      </c>
    </row>
    <row r="26" spans="1:5" ht="12">
      <c r="A26" s="140" t="s">
        <v>177</v>
      </c>
      <c r="B26" s="137">
        <v>1</v>
      </c>
      <c r="C26" s="137">
        <v>1000</v>
      </c>
      <c r="D26" s="143">
        <v>1000</v>
      </c>
      <c r="E26" s="143">
        <v>48</v>
      </c>
    </row>
    <row r="27" spans="1:5" ht="12">
      <c r="A27" s="140" t="s">
        <v>170</v>
      </c>
      <c r="B27" s="137">
        <v>1</v>
      </c>
      <c r="C27" s="137">
        <v>2950</v>
      </c>
      <c r="D27" s="143">
        <v>2950</v>
      </c>
      <c r="E27" s="143">
        <v>9</v>
      </c>
    </row>
    <row r="28" spans="1:5" ht="12">
      <c r="A28" s="140" t="s">
        <v>147</v>
      </c>
      <c r="B28" s="137">
        <v>1</v>
      </c>
      <c r="C28" s="137">
        <v>1500</v>
      </c>
      <c r="D28" s="143">
        <v>1500</v>
      </c>
      <c r="E28" s="143">
        <v>29</v>
      </c>
    </row>
    <row r="29" spans="1:5" ht="12">
      <c r="A29" s="140" t="s">
        <v>180</v>
      </c>
      <c r="B29" s="137">
        <v>1</v>
      </c>
      <c r="C29" s="137">
        <v>2150</v>
      </c>
      <c r="D29" s="143">
        <v>2150</v>
      </c>
      <c r="E29" s="143">
        <v>20</v>
      </c>
    </row>
    <row r="30" spans="1:5" ht="12">
      <c r="A30" s="140" t="s">
        <v>194</v>
      </c>
      <c r="B30" s="137">
        <v>1</v>
      </c>
      <c r="C30" s="137">
        <v>0</v>
      </c>
      <c r="D30" s="143">
        <v>0</v>
      </c>
      <c r="E30" s="143">
        <v>87</v>
      </c>
    </row>
    <row r="31" spans="1:5" ht="12">
      <c r="A31" s="140" t="s">
        <v>158</v>
      </c>
      <c r="B31" s="137">
        <v>1</v>
      </c>
      <c r="C31" s="137">
        <v>1500</v>
      </c>
      <c r="D31" s="143">
        <v>1500</v>
      </c>
      <c r="E31" s="143">
        <v>28</v>
      </c>
    </row>
    <row r="32" spans="1:5" ht="12">
      <c r="A32" s="140" t="s">
        <v>156</v>
      </c>
      <c r="B32" s="137">
        <v>1</v>
      </c>
      <c r="C32" s="137">
        <v>2000</v>
      </c>
      <c r="D32" s="143">
        <v>2000</v>
      </c>
      <c r="E32" s="143">
        <v>23</v>
      </c>
    </row>
    <row r="33" spans="1:5" ht="12">
      <c r="A33" s="140" t="s">
        <v>175</v>
      </c>
      <c r="B33" s="137">
        <v>1</v>
      </c>
      <c r="C33" s="137">
        <v>1850</v>
      </c>
      <c r="D33" s="143">
        <v>1850</v>
      </c>
      <c r="E33" s="143">
        <v>24</v>
      </c>
    </row>
    <row r="34" spans="1:5" ht="12">
      <c r="A34" s="140" t="s">
        <v>149</v>
      </c>
      <c r="B34" s="137">
        <v>1</v>
      </c>
      <c r="C34" s="137">
        <v>1300</v>
      </c>
      <c r="D34" s="143">
        <v>1300</v>
      </c>
      <c r="E34" s="143">
        <v>35</v>
      </c>
    </row>
    <row r="35" spans="1:5" ht="12">
      <c r="A35" s="140" t="s">
        <v>173</v>
      </c>
      <c r="B35" s="137">
        <v>1</v>
      </c>
      <c r="C35" s="137">
        <v>2700</v>
      </c>
      <c r="D35" s="143">
        <v>2700</v>
      </c>
      <c r="E35" s="143">
        <v>14</v>
      </c>
    </row>
    <row r="36" spans="1:5" ht="12">
      <c r="A36" s="140" t="s">
        <v>154</v>
      </c>
      <c r="B36" s="137">
        <v>1</v>
      </c>
      <c r="C36" s="137">
        <v>2050</v>
      </c>
      <c r="D36" s="143">
        <v>2050</v>
      </c>
      <c r="E36" s="143">
        <v>21</v>
      </c>
    </row>
    <row r="37" spans="1:5" ht="12">
      <c r="A37" s="145" t="s">
        <v>199</v>
      </c>
      <c r="B37" s="146">
        <v>1</v>
      </c>
      <c r="C37" s="146">
        <v>1800</v>
      </c>
      <c r="D37" s="147">
        <v>1800</v>
      </c>
      <c r="E37" s="147">
        <v>26</v>
      </c>
    </row>
    <row r="38" spans="1:5" ht="12">
      <c r="A38" s="142" t="s">
        <v>15</v>
      </c>
      <c r="B38" s="139">
        <f>SUM(B3:B37)</f>
        <v>92</v>
      </c>
      <c r="C38" s="139">
        <v>118050</v>
      </c>
      <c r="D38" s="144">
        <v>1283.1521739130435</v>
      </c>
      <c r="E38" s="144">
        <v>45.19565217391305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Borga</dc:creator>
  <cp:keywords/>
  <dc:description/>
  <cp:lastModifiedBy>Laurent LEPOUTRE</cp:lastModifiedBy>
  <cp:lastPrinted>2008-03-03T07:03:05Z</cp:lastPrinted>
  <dcterms:created xsi:type="dcterms:W3CDTF">2008-02-07T20:03:17Z</dcterms:created>
  <dcterms:modified xsi:type="dcterms:W3CDTF">2012-01-20T21:07:43Z</dcterms:modified>
  <cp:category/>
  <cp:version/>
  <cp:contentType/>
  <cp:contentStatus/>
</cp:coreProperties>
</file>